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60" windowHeight="7680"/>
  </bookViews>
  <sheets>
    <sheet name="CONCENTRADO" sheetId="21" r:id="rId1"/>
    <sheet name="1095" sheetId="2" state="hidden" r:id="rId2"/>
    <sheet name="2143" sheetId="3" state="hidden" r:id="rId3"/>
    <sheet name="2149" sheetId="4" state="hidden" r:id="rId4"/>
    <sheet name="2222" sheetId="5" state="hidden" r:id="rId5"/>
    <sheet name="2228" sheetId="10" state="hidden" r:id="rId6"/>
    <sheet name="2251" sheetId="9" state="hidden" r:id="rId7"/>
    <sheet name="2560" sheetId="11" state="hidden" r:id="rId8"/>
    <sheet name="2672" sheetId="20" state="hidden" r:id="rId9"/>
    <sheet name="2792" sheetId="6" state="hidden" r:id="rId10"/>
    <sheet name="4854" sheetId="7" state="hidden" r:id="rId11"/>
    <sheet name="5124" sheetId="12" state="hidden" r:id="rId12"/>
    <sheet name="5130" sheetId="8" state="hidden" r:id="rId13"/>
    <sheet name="6818" sheetId="14" state="hidden" r:id="rId14"/>
    <sheet name="7445" sheetId="15" state="hidden" r:id="rId15"/>
    <sheet name="10400" sheetId="16" state="hidden" r:id="rId16"/>
    <sheet name="10861" sheetId="1" state="hidden" r:id="rId17"/>
    <sheet name="15534" sheetId="19" state="hidden" r:id="rId18"/>
  </sheets>
  <externalReferences>
    <externalReference r:id="rId19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7" i="21"/>
  <c r="D477"/>
  <c r="C477"/>
  <c r="D471"/>
  <c r="E465"/>
  <c r="D465"/>
  <c r="C465"/>
  <c r="E457"/>
  <c r="D457"/>
  <c r="C457"/>
  <c r="E451"/>
  <c r="D451"/>
  <c r="C451"/>
  <c r="E445"/>
  <c r="D445"/>
  <c r="C445"/>
  <c r="E437"/>
  <c r="D437"/>
  <c r="C437"/>
  <c r="E431"/>
  <c r="D431"/>
  <c r="C431"/>
  <c r="E425"/>
  <c r="D425"/>
  <c r="C425"/>
  <c r="E417"/>
  <c r="D417"/>
  <c r="C417"/>
  <c r="E411"/>
  <c r="D411"/>
  <c r="C411"/>
  <c r="E405"/>
  <c r="D405"/>
  <c r="C405"/>
  <c r="E399"/>
  <c r="D399"/>
  <c r="C399"/>
  <c r="E393"/>
  <c r="D393"/>
  <c r="C393"/>
  <c r="E387"/>
  <c r="D387"/>
  <c r="C387"/>
  <c r="E381"/>
  <c r="D381"/>
  <c r="C381"/>
  <c r="E375"/>
  <c r="D375"/>
  <c r="C375"/>
  <c r="E369"/>
  <c r="D369"/>
  <c r="C369"/>
  <c r="E361"/>
  <c r="D361"/>
  <c r="C361"/>
  <c r="E354"/>
  <c r="D354"/>
  <c r="C354"/>
  <c r="E348"/>
  <c r="D348"/>
  <c r="C348"/>
  <c r="E342"/>
  <c r="D342"/>
  <c r="C342"/>
  <c r="E336"/>
  <c r="D336"/>
  <c r="C336"/>
  <c r="E328"/>
  <c r="D328"/>
  <c r="C328"/>
  <c r="E322"/>
  <c r="C322"/>
  <c r="D319"/>
  <c r="D322" s="1"/>
  <c r="E314"/>
  <c r="D314"/>
  <c r="C314"/>
  <c r="E308"/>
  <c r="D308"/>
  <c r="C308"/>
  <c r="E302"/>
  <c r="D302"/>
  <c r="C302"/>
  <c r="E296"/>
  <c r="D296"/>
  <c r="C296"/>
  <c r="E288"/>
  <c r="D288"/>
  <c r="C288"/>
  <c r="E282"/>
  <c r="D282"/>
  <c r="C282"/>
  <c r="E276"/>
  <c r="D276"/>
  <c r="C276"/>
  <c r="E268"/>
  <c r="D268"/>
  <c r="C268"/>
  <c r="E262"/>
  <c r="D262"/>
  <c r="C262"/>
  <c r="E256"/>
  <c r="D256"/>
  <c r="C256"/>
  <c r="E250"/>
  <c r="D250"/>
  <c r="C250"/>
  <c r="E242"/>
  <c r="D242"/>
  <c r="C242"/>
  <c r="E236"/>
  <c r="D236"/>
  <c r="C236"/>
  <c r="E230"/>
  <c r="D230"/>
  <c r="C230"/>
  <c r="E224"/>
  <c r="D224"/>
  <c r="C224"/>
  <c r="E132" i="11"/>
  <c r="D132"/>
  <c r="C132"/>
  <c r="E126"/>
  <c r="D126"/>
  <c r="C126"/>
  <c r="E120"/>
  <c r="D120"/>
  <c r="C120"/>
  <c r="E114"/>
  <c r="D114"/>
  <c r="C114"/>
  <c r="E108"/>
  <c r="D108"/>
  <c r="C108"/>
  <c r="E102"/>
  <c r="D102"/>
  <c r="C102"/>
  <c r="E96"/>
  <c r="D96"/>
  <c r="C96"/>
  <c r="E90"/>
  <c r="D90"/>
  <c r="C90"/>
  <c r="E84"/>
  <c r="D84"/>
  <c r="C84"/>
  <c r="E77"/>
  <c r="D77"/>
  <c r="C77"/>
  <c r="E216" i="21"/>
  <c r="D216"/>
  <c r="C216"/>
  <c r="E210"/>
  <c r="D210"/>
  <c r="C210"/>
  <c r="E204"/>
  <c r="D204"/>
  <c r="C204"/>
  <c r="E198"/>
  <c r="D198"/>
  <c r="C198"/>
  <c r="E190"/>
  <c r="D190"/>
  <c r="C190"/>
  <c r="E184"/>
  <c r="D184"/>
  <c r="C184"/>
  <c r="E178"/>
  <c r="D178"/>
  <c r="C178"/>
  <c r="E172"/>
  <c r="D172"/>
  <c r="C172"/>
  <c r="E166"/>
  <c r="D166"/>
  <c r="C166"/>
  <c r="E160"/>
  <c r="D160"/>
  <c r="C160"/>
  <c r="E154"/>
  <c r="D154"/>
  <c r="C154"/>
  <c r="E148"/>
  <c r="D148"/>
  <c r="C148"/>
  <c r="E142"/>
  <c r="D142"/>
  <c r="C142"/>
  <c r="E134"/>
  <c r="D134"/>
  <c r="C134"/>
  <c r="E128"/>
  <c r="D128"/>
  <c r="C128"/>
  <c r="E122"/>
  <c r="D122"/>
  <c r="C122"/>
  <c r="E116"/>
  <c r="D116"/>
  <c r="C116"/>
  <c r="E110"/>
  <c r="D110"/>
  <c r="C110"/>
  <c r="E104"/>
  <c r="D104"/>
  <c r="C104"/>
  <c r="E98"/>
  <c r="D98"/>
  <c r="C98"/>
  <c r="E92"/>
  <c r="D92"/>
  <c r="C92"/>
  <c r="E84"/>
  <c r="D84"/>
  <c r="C84"/>
  <c r="E78"/>
  <c r="D78"/>
  <c r="C78"/>
  <c r="E72"/>
  <c r="D72"/>
  <c r="C72"/>
  <c r="E66"/>
  <c r="D66"/>
  <c r="C66"/>
  <c r="E58"/>
  <c r="D58"/>
  <c r="C58"/>
  <c r="E52"/>
  <c r="D52"/>
  <c r="C52"/>
  <c r="E46"/>
  <c r="D46"/>
  <c r="C46"/>
  <c r="E40"/>
  <c r="D40"/>
  <c r="C40"/>
  <c r="E34"/>
  <c r="D34"/>
  <c r="C34"/>
  <c r="E26"/>
  <c r="D26"/>
  <c r="C26"/>
  <c r="E20"/>
  <c r="D20"/>
  <c r="C20"/>
  <c r="E14"/>
  <c r="D14"/>
  <c r="C14"/>
  <c r="E20" i="3" l="1"/>
  <c r="E14"/>
  <c r="C56" i="5" l="1"/>
  <c r="D56"/>
  <c r="E56"/>
  <c r="C50"/>
  <c r="D50"/>
  <c r="E50"/>
  <c r="C44"/>
  <c r="D44"/>
  <c r="E44"/>
  <c r="C38"/>
  <c r="D38"/>
  <c r="E38"/>
  <c r="C32"/>
  <c r="D32"/>
  <c r="E32"/>
  <c r="C26"/>
  <c r="D26"/>
  <c r="E26"/>
  <c r="C20"/>
  <c r="D20"/>
  <c r="E20"/>
  <c r="C14" i="2" l="1"/>
  <c r="D14"/>
  <c r="E14"/>
  <c r="D20" i="19" l="1"/>
  <c r="C32" i="9" l="1"/>
  <c r="D32"/>
  <c r="E32"/>
  <c r="C26"/>
  <c r="D26"/>
  <c r="E26"/>
  <c r="C20"/>
  <c r="D20"/>
  <c r="E20"/>
  <c r="C14"/>
  <c r="D14"/>
  <c r="E14"/>
  <c r="C62" i="10"/>
  <c r="D62"/>
  <c r="E62"/>
  <c r="C56"/>
  <c r="D56"/>
  <c r="E56"/>
  <c r="C50"/>
  <c r="D50"/>
  <c r="E50"/>
  <c r="C44"/>
  <c r="D44"/>
  <c r="E44"/>
  <c r="C38"/>
  <c r="D38"/>
  <c r="E38"/>
  <c r="C32"/>
  <c r="D32"/>
  <c r="E32"/>
  <c r="C20"/>
  <c r="D20"/>
  <c r="E20"/>
  <c r="C26"/>
  <c r="D26"/>
  <c r="E26"/>
  <c r="C14" i="11" l="1"/>
  <c r="C14" i="10" l="1"/>
  <c r="D14"/>
  <c r="E14"/>
  <c r="C14" i="5" l="1"/>
  <c r="D14"/>
  <c r="E14"/>
  <c r="C26" i="19" l="1"/>
  <c r="D26"/>
  <c r="E26"/>
  <c r="C14"/>
  <c r="D14"/>
  <c r="E14"/>
  <c r="C26" i="16" l="1"/>
  <c r="D26"/>
  <c r="E26"/>
  <c r="C20"/>
  <c r="D20"/>
  <c r="E20"/>
  <c r="C14"/>
  <c r="D14"/>
  <c r="E14"/>
  <c r="C26" i="1"/>
  <c r="D26"/>
  <c r="E26"/>
  <c r="C20"/>
  <c r="D20"/>
  <c r="E20"/>
  <c r="C14"/>
  <c r="D14"/>
  <c r="E14"/>
  <c r="C14" i="15" l="1"/>
  <c r="D14"/>
  <c r="E14"/>
  <c r="C26"/>
  <c r="D26"/>
  <c r="E26"/>
  <c r="C44"/>
  <c r="D44"/>
  <c r="E44"/>
  <c r="C20"/>
  <c r="D20"/>
  <c r="E20"/>
  <c r="C32"/>
  <c r="D32"/>
  <c r="E32"/>
  <c r="C50"/>
  <c r="D50"/>
  <c r="E50"/>
  <c r="C38"/>
  <c r="D38"/>
  <c r="E38"/>
  <c r="C62"/>
  <c r="D62"/>
  <c r="E62"/>
  <c r="C56"/>
  <c r="D56"/>
  <c r="E56"/>
  <c r="C39" i="14"/>
  <c r="D39"/>
  <c r="E39"/>
  <c r="C32"/>
  <c r="D32"/>
  <c r="E32"/>
  <c r="C26"/>
  <c r="D26"/>
  <c r="E26"/>
  <c r="C20"/>
  <c r="D20"/>
  <c r="E20"/>
  <c r="C14"/>
  <c r="D14"/>
  <c r="E14"/>
  <c r="C19" i="8"/>
  <c r="D19"/>
  <c r="E19"/>
  <c r="C13"/>
  <c r="E13"/>
  <c r="C14" i="12"/>
  <c r="D14"/>
  <c r="E14"/>
  <c r="C20"/>
  <c r="D20"/>
  <c r="E20"/>
  <c r="C26"/>
  <c r="D26"/>
  <c r="E26"/>
  <c r="C32"/>
  <c r="D32"/>
  <c r="E32"/>
  <c r="C26" i="7"/>
  <c r="D26"/>
  <c r="E26"/>
  <c r="C20" l="1"/>
  <c r="D20"/>
  <c r="E20"/>
  <c r="C14"/>
  <c r="D14"/>
  <c r="E14"/>
  <c r="C32" i="6"/>
  <c r="D32"/>
  <c r="E32"/>
  <c r="C26"/>
  <c r="D26"/>
  <c r="E26"/>
  <c r="C20" l="1"/>
  <c r="D20"/>
  <c r="E20"/>
  <c r="C14" l="1"/>
  <c r="D14"/>
  <c r="E14"/>
  <c r="C32" i="20" l="1"/>
  <c r="D32"/>
  <c r="E32"/>
  <c r="C26"/>
  <c r="D26"/>
  <c r="E26"/>
  <c r="C20"/>
  <c r="D20"/>
  <c r="E20"/>
  <c r="C14"/>
  <c r="D14"/>
  <c r="E14"/>
  <c r="C69" i="11"/>
  <c r="D69"/>
  <c r="E69"/>
  <c r="C63"/>
  <c r="D63"/>
  <c r="E63"/>
  <c r="C57"/>
  <c r="D57"/>
  <c r="E57"/>
  <c r="C45"/>
  <c r="D45"/>
  <c r="E45"/>
  <c r="C51"/>
  <c r="D51"/>
  <c r="E51"/>
  <c r="C39"/>
  <c r="D39"/>
  <c r="E39"/>
  <c r="C27"/>
  <c r="D27"/>
  <c r="E27"/>
  <c r="C33"/>
  <c r="D33"/>
  <c r="E33"/>
  <c r="C21"/>
  <c r="D21"/>
  <c r="E21"/>
  <c r="D14"/>
  <c r="E14"/>
  <c r="C32" i="4" l="1"/>
  <c r="D32"/>
  <c r="E32"/>
  <c r="C26"/>
  <c r="D26"/>
  <c r="E26"/>
  <c r="C20"/>
  <c r="D20"/>
  <c r="E20"/>
  <c r="C14" l="1"/>
  <c r="D14"/>
  <c r="E14"/>
  <c r="C38" i="3" l="1"/>
  <c r="D38"/>
  <c r="E38"/>
  <c r="C32"/>
  <c r="D32"/>
  <c r="E32"/>
  <c r="C26" l="1"/>
  <c r="D26"/>
  <c r="E26"/>
  <c r="C20" l="1"/>
  <c r="D20"/>
  <c r="C14" l="1"/>
  <c r="D14"/>
  <c r="C20" i="2" l="1"/>
  <c r="D20"/>
  <c r="E20"/>
  <c r="C26"/>
  <c r="D26"/>
  <c r="E26"/>
  <c r="D10" i="8" l="1"/>
  <c r="D13" s="1"/>
</calcChain>
</file>

<file path=xl/sharedStrings.xml><?xml version="1.0" encoding="utf-8"?>
<sst xmlns="http://schemas.openxmlformats.org/spreadsheetml/2006/main" count="1732" uniqueCount="118">
  <si>
    <t>CONCENTRADO DE AVANCES 2019</t>
  </si>
  <si>
    <t>UBP No. 10861: Atención a personas con algún tipo de discapacidad motora en el Estado de Yucatán.</t>
  </si>
  <si>
    <t>ENTREGABLE</t>
  </si>
  <si>
    <t>MES</t>
  </si>
  <si>
    <t>AVANCE</t>
  </si>
  <si>
    <t>INVERSIÓN</t>
  </si>
  <si>
    <t>BENEFICIARIOS</t>
  </si>
  <si>
    <t>Piezas ortésicas y protésicas entregadas.</t>
  </si>
  <si>
    <t>Diagnósticos para la prescripción de aparatos ortésicos y/o protésicos realizados.</t>
  </si>
  <si>
    <t>Entrenamientos para el uso y cuidado adecuado de los aparatos ortésicos y/o protésicos realizados.</t>
  </si>
  <si>
    <r>
      <rPr>
        <b/>
        <u/>
        <sz val="11"/>
        <rFont val="Calibri"/>
        <family val="2"/>
        <scheme val="minor"/>
      </rPr>
      <t>UBP No. 1095:</t>
    </r>
    <r>
      <rPr>
        <b/>
        <sz val="11"/>
        <color theme="1"/>
        <rFont val="Calibri"/>
        <family val="2"/>
        <scheme val="minor"/>
      </rPr>
      <t xml:space="preserve"> Atención Médica y Odontologíca a Población en Vulnerabilidad
 del Estado de Yucatán</t>
    </r>
  </si>
  <si>
    <t>Consultas médicas de primer nivel proporcionadas.</t>
  </si>
  <si>
    <t>Atención odontológica de primer nivel proporcionadas</t>
  </si>
  <si>
    <t>Trámites de servicios con instituciones especializadas para menores de 17 años con cardiopatías congénitas realizados</t>
  </si>
  <si>
    <t>UBP No. 2143: PROGRAMA DE ATENCIÓN AL MENOR DE CINCO AÑOS EN RIESGO, NO ESCOLARIZADO</t>
  </si>
  <si>
    <t>Asesorías para la integración de grupos de desarrollo otorgadas.</t>
  </si>
  <si>
    <t>Dotación alimentaria dirigida a población infantil de 1 a 5 años proporcionada.</t>
  </si>
  <si>
    <t>UBP No. 4854: Programa de Asistencia Alimentaria a Sujetos Vulnerables</t>
  </si>
  <si>
    <t xml:space="preserve"> Despensas básicas a sujetos vulnerables entregadas. </t>
  </si>
  <si>
    <t>Dotación alimentaria dirigida a población infantil menor de 1 año proporcionada.</t>
  </si>
  <si>
    <t>UBP No. 5130: PROGRAMA DE DESARROLLO COMUNITARIO (COMUNIDAD DIFERENTE)</t>
  </si>
  <si>
    <t>Pláticas de orientación alimentaria a sujetos vulnerables impartidas</t>
  </si>
  <si>
    <t>Pláticas de orientación alimentaria otorgadas.</t>
  </si>
  <si>
    <t>UBP No. 2792: Programa de Desayunos Escolares</t>
  </si>
  <si>
    <t xml:space="preserve"> Raciones de Desayunos escolares fríos otorgadas.</t>
  </si>
  <si>
    <t>UBP No. 2251: "Educación inicial a niñas y niños de los Centros asistenciales de Desarrollo infantil de los municipios de Mérida y Conkal</t>
  </si>
  <si>
    <t>Raciones alimenticias a niñas y niños de los Centros Asistenciales de Desarrollo Infantil (CADI) entregadas</t>
  </si>
  <si>
    <t>Asesoría psicológica a niñas, niños y padres de familia de los Centros Asistenciales de Desarrollo Infantil</t>
  </si>
  <si>
    <t>Talleres de Escuela para pades realizados</t>
  </si>
  <si>
    <t>Raciones alimenticias a niñas, niños y adolescentes proporcionadas</t>
  </si>
  <si>
    <t>Asesorías Pedagógicas a niñas, niños y adolescentes proporcionadas</t>
  </si>
  <si>
    <t>Consultas Médicas a niñas, niños y adolescentes proporcionadas</t>
  </si>
  <si>
    <t>Asesorías Psicológicas a niñas, niños y adolescentes proporcionadas</t>
  </si>
  <si>
    <t>Asesorías Psiquiátricas a niñas, niños y adolescentes proporcionadas</t>
  </si>
  <si>
    <t>Consultas Odontológicas a niñas, niños y adolescentes proporcionadas</t>
  </si>
  <si>
    <t>Eventos recreativos, deportivos, sociales y culturales para niñas, niños y adolescentes proporcionadas</t>
  </si>
  <si>
    <t>Talleres de capacitación y formación para niñas, niños y adolescentes proporcionadas</t>
  </si>
  <si>
    <t>Asesorías jurídicas a personas en situación de vulnerabilidad realizadas</t>
  </si>
  <si>
    <t>Custodia de niñas niños y adolescentes en una familia otorgada</t>
  </si>
  <si>
    <t>Adopciones de niñas niños y adolescentes en una familia otorgada</t>
  </si>
  <si>
    <t>Estudios socioeconómicos solicitados por otras instituciones realizadas</t>
  </si>
  <si>
    <t>Terapias psicológicas a victimas de violencia otorgadas</t>
  </si>
  <si>
    <t>Terapias psicológicas a usuarios de entidades externas otorgadas</t>
  </si>
  <si>
    <t xml:space="preserve"> Examen psicológico a personas en situación de violencia realizado.</t>
  </si>
  <si>
    <t>UBP No. 2228:  Atención a personas con problemas familiares en el estado de Yucatán</t>
  </si>
  <si>
    <t>UBP 10400: Censo de personas con discapacidad en el estado de Yucatán.</t>
  </si>
  <si>
    <t>UBP 2560: Programa de atención a personas con discapacidad</t>
  </si>
  <si>
    <t xml:space="preserve">UBP No. 7445: Asistencia a la comunidad en vulnerabilidad del Estado de Yucatán.
</t>
  </si>
  <si>
    <r>
      <rPr>
        <b/>
        <u/>
        <sz val="11"/>
        <rFont val="Calibri"/>
        <family val="2"/>
        <scheme val="minor"/>
      </rPr>
      <t>UBP No. 15534:</t>
    </r>
    <r>
      <rPr>
        <b/>
        <sz val="11"/>
        <color theme="1"/>
        <rFont val="Calibri"/>
        <family val="2"/>
        <scheme val="minor"/>
      </rPr>
      <t xml:space="preserve"> Apoyo económico a Organizaciones de la Sociedad Civil que tienen por objeto la Asistencia Social</t>
    </r>
  </si>
  <si>
    <t>Registro de organizaciones de la Sociedad Civil elaborados</t>
  </si>
  <si>
    <t>Supervisiones al interior de las organizaciones relizadas</t>
  </si>
  <si>
    <t>Apoyo económico mensual a organizaciones de la sociedad civil entregados</t>
  </si>
  <si>
    <r>
      <rPr>
        <b/>
        <u/>
        <sz val="11"/>
        <rFont val="Calibri"/>
        <family val="2"/>
        <scheme val="minor"/>
      </rPr>
      <t>UBP No. 2149:</t>
    </r>
    <r>
      <rPr>
        <b/>
        <sz val="11"/>
        <color theme="1"/>
        <rFont val="Calibri"/>
        <family val="2"/>
        <scheme val="minor"/>
      </rPr>
      <t xml:space="preserve"> Espacios de Alimentación, Encuentro y Desarrollo</t>
    </r>
  </si>
  <si>
    <t>Raciones de comida caliente entregadas</t>
  </si>
  <si>
    <t>Equipo de cocina para los Espacios de Alimentación, Encuentro y Desarrollo en funcionamiento entregado.</t>
  </si>
  <si>
    <t xml:space="preserve">Equipo de cocina para los Espacios de Alimentación, Encuentro y Desarrollo de nueva creación entregado. </t>
  </si>
  <si>
    <t>Cursos a comités realizados</t>
  </si>
  <si>
    <t>Eventos educativos, recreativos, culturales y cívicos realizados</t>
  </si>
  <si>
    <t>UBP No. 2672: Promoción y difusión de los derechos de las niñas, niños y adolescentes (Participación Infantil)</t>
  </si>
  <si>
    <t>UBP No. 6818: PROGRAMA INTEGRAL DE ATENCION A LA INFANCIA Y LA FAMILIA</t>
  </si>
  <si>
    <t>Apoyos en gastos funerarios entregados.</t>
  </si>
  <si>
    <t>Apoyos de medicamentos entregados.</t>
  </si>
  <si>
    <t>Apoyos de auxiliares auditivos entregados.</t>
  </si>
  <si>
    <t>Apoyos de gastos médicos entregados.</t>
  </si>
  <si>
    <t>Apoyos de materiales y equipo médicos entregados.</t>
  </si>
  <si>
    <t xml:space="preserve"> Apoyos funcionales para personas con discapacidad entregados.</t>
  </si>
  <si>
    <t>Despensas entregadas</t>
  </si>
  <si>
    <t>Apoyos de leche entregados.</t>
  </si>
  <si>
    <t>Apoyos de suplemento alimenticio entregados.</t>
  </si>
  <si>
    <t>Talleres relativos a los temas de orientación alimentaria otorgados</t>
  </si>
  <si>
    <t>Diagnósticos nutricionales a niñas y niños beneficiarios realizados.</t>
  </si>
  <si>
    <t>Consultas médicas y paramédicas otorgadas</t>
  </si>
  <si>
    <t xml:space="preserve">Terapias a personas con  discapacidad otorgadas. </t>
  </si>
  <si>
    <t>Altas definitivas de los servicios de rehabilitación realizadas.</t>
  </si>
  <si>
    <t>Inclusión laboral para personas con discapacidad realizada.</t>
  </si>
  <si>
    <t>Integración al ámbito educativo para personas con discapacidad realizados.</t>
  </si>
  <si>
    <t xml:space="preserve">Inclusión a la cultura física y/o deporte adaptado de personas con discapacidad realizados. </t>
  </si>
  <si>
    <t>Apoyos diagnósticos a personas con discapacidad realizados.</t>
  </si>
  <si>
    <t>Talleres a la sociedad sobre la discapacidad realizados.</t>
  </si>
  <si>
    <t>Eventos sobre la inclusión social realizados.</t>
  </si>
  <si>
    <t>Credencial a personas con discapacidad emitidas.</t>
  </si>
  <si>
    <t>Platicas de promoción y difusión de los derechos de los niños, niñas y adolescentes realizados.</t>
  </si>
  <si>
    <t>Eventos de difusión de los derechos de los niños, niñas y adolescentes, así como los derechos de la niñez de 0 a 5 años realizados</t>
  </si>
  <si>
    <t>Curso a promotores municipales realizada.</t>
  </si>
  <si>
    <t>Campañas municipales de participación infantil realizados</t>
  </si>
  <si>
    <t>Raciones alimenticias de desayuno escolar modalidad caliente entregadas.</t>
  </si>
  <si>
    <t>Pláticas de orientación alimentaria en los centros escolares y comedores realizadas.</t>
  </si>
  <si>
    <t>Huertos escolares instalados.</t>
  </si>
  <si>
    <t>Despensas comedor a albergues y asociaciones civiles entregadas.</t>
  </si>
  <si>
    <t>Exposiciones de artesanía y gastronomía en municipios realizadas.</t>
  </si>
  <si>
    <t>Eventos artísticos en los centros familiares urbanos realizados.</t>
  </si>
  <si>
    <t>Talleres de los centros de desarrollo municipal y urbano impartidos.</t>
  </si>
  <si>
    <t>Exposiciones de artesanías y gastronomía en la Expo Adulto Mayor realizada.</t>
  </si>
  <si>
    <t xml:space="preserve">UBP No. 5124 Capacitación en oficios manuales, actividades artisticas y recreativas a población en vulnerabilidad en el estado de Yucatán
</t>
  </si>
  <si>
    <t>Paquetes para el desarrollo de proyectos de seguridad alimentaria de interés comunitario otorgados.</t>
  </si>
  <si>
    <t>Pláticas preventivas para la atención de la infancia y familia, realizada.</t>
  </si>
  <si>
    <t>Talleres preventivos para la atención de la infancia y la familia realizada.</t>
  </si>
  <si>
    <t xml:space="preserve"> Terapias psicológicas realizadas</t>
  </si>
  <si>
    <t>Expo adulto mayor realizado.</t>
  </si>
  <si>
    <t>Foros integrales realizados</t>
  </si>
  <si>
    <t>Encuestas a personas con discapacidad realizadas.</t>
  </si>
  <si>
    <t>Consultas médicas de valoración realizadas.</t>
  </si>
  <si>
    <t>Base de datos del registro de personas con discapacidad del Estado de Yucatán realizada.</t>
  </si>
  <si>
    <t>Medida urgente de protección especial realizada (ingreso de niñas, niños y adolescentes a un centro de asistencia social o a una familia).</t>
  </si>
  <si>
    <t xml:space="preserve">Supervisión de convivencia de niñas, niños y adolescentes, con familiar no custodio realizados. </t>
  </si>
  <si>
    <t>TERCER TRIMESTRE</t>
  </si>
  <si>
    <t>Julio</t>
  </si>
  <si>
    <t>Agosto</t>
  </si>
  <si>
    <t>Septiembre</t>
  </si>
  <si>
    <t>TOTAL DEL TERCER TRIMESTRE 2019</t>
  </si>
  <si>
    <t>UBP No. 2222: Atención a niñas, niños y adolescentes albergados en el Centro de Atención Integral al Menor en Desamparo (CAIMEDE)</t>
  </si>
  <si>
    <t>ben 4355 a sept</t>
  </si>
  <si>
    <t>SISTEMA PARA EL DESARROLLO INTEGRAL DE LA FAMILIA EN YUCATAN</t>
  </si>
  <si>
    <t>PROGRAMAS Y PROYECTOS DE INVERSION</t>
  </si>
  <si>
    <r>
      <rPr>
        <b/>
        <u/>
        <sz val="10"/>
        <rFont val="Barlow"/>
      </rPr>
      <t>UBP No. 1095:</t>
    </r>
    <r>
      <rPr>
        <b/>
        <sz val="10"/>
        <color theme="1"/>
        <rFont val="Barlow"/>
      </rPr>
      <t xml:space="preserve"> Atención Médica y Odontologíca a Población en Vulnerabilidad
 del Estado de Yucatán</t>
    </r>
  </si>
  <si>
    <r>
      <rPr>
        <b/>
        <u/>
        <sz val="10"/>
        <rFont val="Barlow"/>
      </rPr>
      <t>UBP No. 2149:</t>
    </r>
    <r>
      <rPr>
        <b/>
        <sz val="10"/>
        <color theme="1"/>
        <rFont val="Barlow"/>
      </rPr>
      <t xml:space="preserve"> Espacios de Alimentación, Encuentro y Desarrollo</t>
    </r>
  </si>
  <si>
    <r>
      <rPr>
        <b/>
        <u/>
        <sz val="10"/>
        <rFont val="Barlow"/>
      </rPr>
      <t>UBP No. 15534:</t>
    </r>
    <r>
      <rPr>
        <b/>
        <sz val="10"/>
        <color theme="1"/>
        <rFont val="Barlow"/>
      </rPr>
      <t xml:space="preserve"> Apoyo económico a Organizaciones de la Sociedad Civil que tienen por objeto la Asistencia Social</t>
    </r>
  </si>
  <si>
    <t>AL 30 DE SEPTIEMBRE DE 2019</t>
  </si>
</sst>
</file>

<file path=xl/styles.xml><?xml version="1.0" encoding="utf-8"?>
<styleSheet xmlns="http://schemas.openxmlformats.org/spreadsheetml/2006/main">
  <numFmts count="7"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_ ;\-#,##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Barlow"/>
    </font>
    <font>
      <sz val="10"/>
      <color theme="1"/>
      <name val="Barlow"/>
    </font>
    <font>
      <b/>
      <u/>
      <sz val="10"/>
      <name val="Barlow"/>
    </font>
    <font>
      <b/>
      <sz val="10"/>
      <color rgb="FF333333"/>
      <name val="Barlow"/>
    </font>
    <font>
      <sz val="10"/>
      <color rgb="FF333333"/>
      <name val="Barlow"/>
    </font>
    <font>
      <sz val="10"/>
      <name val="Barlow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 wrapText="1" inden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8" fontId="7" fillId="0" borderId="0" xfId="0" applyNumberFormat="1" applyFont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/>
    <xf numFmtId="0" fontId="0" fillId="0" borderId="8" xfId="0" applyFill="1" applyBorder="1"/>
    <xf numFmtId="0" fontId="2" fillId="0" borderId="0" xfId="0" applyFont="1" applyAlignment="1">
      <alignment horizontal="center" wrapText="1"/>
    </xf>
    <xf numFmtId="3" fontId="0" fillId="0" borderId="4" xfId="0" applyNumberForma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3" fontId="2" fillId="0" borderId="4" xfId="0" applyNumberFormat="1" applyFont="1" applyBorder="1"/>
    <xf numFmtId="3" fontId="0" fillId="0" borderId="4" xfId="0" applyNumberFormat="1" applyBorder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Border="1"/>
    <xf numFmtId="164" fontId="2" fillId="0" borderId="0" xfId="0" applyNumberFormat="1" applyFont="1" applyBorder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Font="1"/>
    <xf numFmtId="164" fontId="0" fillId="0" borderId="4" xfId="0" applyNumberForma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left" vertical="center" wrapText="1"/>
    </xf>
    <xf numFmtId="3" fontId="0" fillId="0" borderId="4" xfId="0" applyNumberFormat="1" applyBorder="1" applyAlignment="1">
      <alignment horizontal="right" vertical="center"/>
    </xf>
    <xf numFmtId="3" fontId="0" fillId="0" borderId="4" xfId="0" applyNumberForma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Fill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64" fontId="0" fillId="0" borderId="4" xfId="0" applyNumberFormat="1" applyBorder="1"/>
    <xf numFmtId="0" fontId="2" fillId="0" borderId="4" xfId="0" applyFont="1" applyBorder="1"/>
    <xf numFmtId="164" fontId="2" fillId="0" borderId="4" xfId="0" applyNumberFormat="1" applyFont="1" applyBorder="1"/>
    <xf numFmtId="164" fontId="0" fillId="2" borderId="4" xfId="0" applyNumberFormat="1" applyFill="1" applyBorder="1"/>
    <xf numFmtId="3" fontId="0" fillId="0" borderId="0" xfId="0" applyNumberFormat="1"/>
    <xf numFmtId="0" fontId="8" fillId="0" borderId="4" xfId="0" applyFont="1" applyBorder="1"/>
    <xf numFmtId="8" fontId="0" fillId="0" borderId="4" xfId="0" applyNumberFormat="1" applyBorder="1"/>
    <xf numFmtId="41" fontId="13" fillId="0" borderId="4" xfId="3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/>
    <xf numFmtId="164" fontId="4" fillId="0" borderId="0" xfId="0" applyNumberFormat="1" applyFont="1" applyAlignment="1">
      <alignment horizontal="center"/>
    </xf>
    <xf numFmtId="164" fontId="1" fillId="0" borderId="0" xfId="0" applyNumberFormat="1" applyFont="1"/>
    <xf numFmtId="164" fontId="2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 wrapText="1"/>
    </xf>
    <xf numFmtId="164" fontId="1" fillId="0" borderId="4" xfId="0" applyNumberFormat="1" applyFont="1" applyBorder="1" applyAlignment="1">
      <alignment horizontal="right" wrapText="1"/>
    </xf>
    <xf numFmtId="3" fontId="1" fillId="0" borderId="4" xfId="0" applyNumberFormat="1" applyFont="1" applyBorder="1" applyAlignment="1"/>
    <xf numFmtId="164" fontId="1" fillId="0" borderId="4" xfId="0" applyNumberFormat="1" applyFont="1" applyBorder="1" applyAlignment="1"/>
    <xf numFmtId="3" fontId="2" fillId="0" borderId="4" xfId="0" applyNumberFormat="1" applyFont="1" applyBorder="1" applyAlignment="1"/>
    <xf numFmtId="164" fontId="2" fillId="0" borderId="4" xfId="0" applyNumberFormat="1" applyFont="1" applyBorder="1" applyAlignment="1"/>
    <xf numFmtId="3" fontId="0" fillId="0" borderId="4" xfId="0" applyNumberFormat="1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3" fontId="0" fillId="0" borderId="4" xfId="0" applyNumberFormat="1" applyBorder="1" applyAlignment="1"/>
    <xf numFmtId="164" fontId="0" fillId="0" borderId="4" xfId="0" applyNumberFormat="1" applyFill="1" applyBorder="1" applyAlignment="1">
      <alignment horizontal="right" wrapText="1"/>
    </xf>
    <xf numFmtId="164" fontId="0" fillId="0" borderId="4" xfId="0" applyNumberFormat="1" applyBorder="1" applyAlignment="1"/>
    <xf numFmtId="3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0" fillId="0" borderId="4" xfId="0" applyNumberFormat="1" applyFill="1" applyBorder="1" applyAlignment="1">
      <alignment horizontal="right" wrapText="1"/>
    </xf>
    <xf numFmtId="3" fontId="2" fillId="0" borderId="4" xfId="0" applyNumberFormat="1" applyFont="1" applyFill="1" applyBorder="1" applyAlignment="1"/>
    <xf numFmtId="3" fontId="0" fillId="0" borderId="4" xfId="0" applyNumberFormat="1" applyFill="1" applyBorder="1" applyAlignment="1"/>
    <xf numFmtId="164" fontId="0" fillId="0" borderId="4" xfId="0" applyNumberFormat="1" applyFill="1" applyBorder="1" applyAlignment="1"/>
    <xf numFmtId="4" fontId="0" fillId="0" borderId="0" xfId="0" applyNumberFormat="1"/>
    <xf numFmtId="3" fontId="2" fillId="0" borderId="4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164" fontId="0" fillId="0" borderId="4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/>
    <xf numFmtId="3" fontId="0" fillId="0" borderId="4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3" fontId="0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Font="1" applyBorder="1"/>
    <xf numFmtId="3" fontId="0" fillId="0" borderId="4" xfId="0" applyNumberFormat="1" applyFont="1" applyBorder="1"/>
    <xf numFmtId="164" fontId="0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Border="1"/>
    <xf numFmtId="8" fontId="0" fillId="0" borderId="0" xfId="0" applyNumberFormat="1" applyBorder="1"/>
    <xf numFmtId="164" fontId="2" fillId="0" borderId="0" xfId="0" applyNumberFormat="1" applyFont="1" applyFill="1" applyBorder="1"/>
    <xf numFmtId="4" fontId="0" fillId="0" borderId="4" xfId="0" applyNumberFormat="1" applyBorder="1" applyAlignment="1">
      <alignment horizontal="right" vertical="center" wrapText="1"/>
    </xf>
    <xf numFmtId="0" fontId="0" fillId="0" borderId="4" xfId="0" applyFont="1" applyBorder="1"/>
    <xf numFmtId="164" fontId="2" fillId="0" borderId="4" xfId="2" applyNumberFormat="1" applyFont="1" applyBorder="1"/>
    <xf numFmtId="0" fontId="0" fillId="0" borderId="4" xfId="0" applyFont="1" applyBorder="1" applyAlignment="1">
      <alignment horizontal="right"/>
    </xf>
    <xf numFmtId="164" fontId="2" fillId="0" borderId="4" xfId="1" applyNumberFormat="1" applyFont="1" applyBorder="1" applyAlignment="1"/>
    <xf numFmtId="3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4" fontId="2" fillId="0" borderId="4" xfId="0" applyNumberFormat="1" applyFont="1" applyBorder="1" applyAlignment="1"/>
    <xf numFmtId="164" fontId="0" fillId="0" borderId="4" xfId="0" applyNumberFormat="1" applyBorder="1" applyAlignment="1">
      <alignment vertical="center" wrapText="1"/>
    </xf>
    <xf numFmtId="3" fontId="0" fillId="2" borderId="4" xfId="0" applyNumberFormat="1" applyFill="1" applyBorder="1"/>
    <xf numFmtId="3" fontId="0" fillId="0" borderId="4" xfId="0" applyNumberFormat="1" applyBorder="1" applyAlignment="1">
      <alignment vertical="center" wrapText="1"/>
    </xf>
    <xf numFmtId="164" fontId="0" fillId="0" borderId="4" xfId="0" applyNumberFormat="1" applyFont="1" applyBorder="1" applyAlignment="1">
      <alignment horizontal="right"/>
    </xf>
    <xf numFmtId="164" fontId="1" fillId="0" borderId="4" xfId="2" applyNumberFormat="1" applyFont="1" applyBorder="1" applyAlignment="1">
      <alignment horizontal="right" vertical="center" wrapText="1"/>
    </xf>
    <xf numFmtId="164" fontId="1" fillId="0" borderId="4" xfId="2" applyNumberFormat="1" applyFont="1" applyBorder="1"/>
    <xf numFmtId="0" fontId="13" fillId="2" borderId="4" xfId="0" applyFont="1" applyFill="1" applyBorder="1"/>
    <xf numFmtId="0" fontId="0" fillId="2" borderId="4" xfId="0" applyFill="1" applyBorder="1"/>
    <xf numFmtId="0" fontId="2" fillId="2" borderId="4" xfId="0" applyFont="1" applyFill="1" applyBorder="1"/>
    <xf numFmtId="8" fontId="2" fillId="2" borderId="4" xfId="0" applyNumberFormat="1" applyFont="1" applyFill="1" applyBorder="1"/>
    <xf numFmtId="164" fontId="2" fillId="0" borderId="0" xfId="2" applyNumberFormat="1" applyFont="1" applyAlignment="1">
      <alignment horizontal="right" wrapText="1"/>
    </xf>
    <xf numFmtId="164" fontId="2" fillId="0" borderId="4" xfId="2" applyNumberFormat="1" applyFont="1" applyFill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164" fontId="13" fillId="0" borderId="4" xfId="2" applyNumberFormat="1" applyFont="1" applyFill="1" applyBorder="1" applyAlignment="1">
      <alignment horizontal="right" vertical="center"/>
    </xf>
    <xf numFmtId="164" fontId="2" fillId="0" borderId="4" xfId="2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5" fontId="13" fillId="0" borderId="4" xfId="3" applyNumberFormat="1" applyFont="1" applyFill="1" applyBorder="1" applyAlignment="1">
      <alignment horizontal="right" vertical="center"/>
    </xf>
    <xf numFmtId="41" fontId="13" fillId="0" borderId="4" xfId="3" applyNumberFormat="1" applyFont="1" applyFill="1" applyBorder="1" applyAlignment="1">
      <alignment horizontal="right" vertical="center"/>
    </xf>
    <xf numFmtId="164" fontId="13" fillId="0" borderId="4" xfId="1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/>
    <xf numFmtId="164" fontId="2" fillId="0" borderId="4" xfId="0" applyNumberFormat="1" applyFont="1" applyBorder="1" applyAlignment="1">
      <alignment horizontal="right"/>
    </xf>
    <xf numFmtId="164" fontId="0" fillId="0" borderId="0" xfId="0" applyNumberFormat="1"/>
    <xf numFmtId="164" fontId="13" fillId="2" borderId="4" xfId="0" applyNumberFormat="1" applyFont="1" applyFill="1" applyBorder="1"/>
    <xf numFmtId="164" fontId="2" fillId="2" borderId="4" xfId="0" applyNumberFormat="1" applyFont="1" applyFill="1" applyBorder="1"/>
    <xf numFmtId="164" fontId="0" fillId="2" borderId="4" xfId="0" applyNumberFormat="1" applyFont="1" applyFill="1" applyBorder="1" applyAlignment="1">
      <alignment horizontal="right"/>
    </xf>
    <xf numFmtId="164" fontId="0" fillId="2" borderId="4" xfId="0" applyNumberFormat="1" applyFill="1" applyBorder="1" applyAlignment="1">
      <alignment horizontal="right" vertical="center" wrapText="1"/>
    </xf>
    <xf numFmtId="164" fontId="0" fillId="2" borderId="4" xfId="0" applyNumberFormat="1" applyFill="1" applyBorder="1" applyAlignment="1">
      <alignment horizontal="right" wrapText="1"/>
    </xf>
    <xf numFmtId="164" fontId="0" fillId="2" borderId="4" xfId="0" applyNumberFormat="1" applyFill="1" applyBorder="1" applyAlignment="1"/>
    <xf numFmtId="3" fontId="0" fillId="2" borderId="4" xfId="0" applyNumberFormat="1" applyFill="1" applyBorder="1" applyAlignment="1">
      <alignment horizontal="right" vertical="center" wrapText="1"/>
    </xf>
    <xf numFmtId="164" fontId="0" fillId="2" borderId="4" xfId="0" applyNumberFormat="1" applyFont="1" applyFill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164" fontId="0" fillId="0" borderId="0" xfId="0" applyNumberFormat="1" applyBorder="1"/>
    <xf numFmtId="41" fontId="13" fillId="0" borderId="0" xfId="3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 vertical="center" wrapText="1"/>
    </xf>
    <xf numFmtId="1" fontId="0" fillId="0" borderId="0" xfId="0" applyNumberFormat="1" applyBorder="1" applyAlignment="1">
      <alignment horizontal="right"/>
    </xf>
    <xf numFmtId="42" fontId="13" fillId="0" borderId="0" xfId="2" applyNumberFormat="1" applyFont="1" applyBorder="1" applyAlignment="1">
      <alignment horizontal="center" vertical="center"/>
    </xf>
    <xf numFmtId="3" fontId="0" fillId="0" borderId="0" xfId="0" applyNumberFormat="1" applyBorder="1"/>
    <xf numFmtId="2" fontId="13" fillId="0" borderId="0" xfId="1" applyNumberFormat="1" applyFont="1" applyBorder="1" applyAlignment="1">
      <alignment horizontal="right" vertical="center"/>
    </xf>
    <xf numFmtId="3" fontId="0" fillId="2" borderId="0" xfId="0" applyNumberFormat="1" applyFill="1" applyBorder="1"/>
    <xf numFmtId="2" fontId="13" fillId="0" borderId="0" xfId="2" applyNumberFormat="1" applyFont="1" applyBorder="1" applyAlignment="1">
      <alignment horizontal="right" vertical="center"/>
    </xf>
    <xf numFmtId="0" fontId="0" fillId="0" borderId="0" xfId="0" applyNumberFormat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3" fontId="14" fillId="0" borderId="0" xfId="0" applyNumberFormat="1" applyFont="1" applyBorder="1"/>
    <xf numFmtId="41" fontId="13" fillId="0" borderId="4" xfId="3" applyNumberFormat="1" applyFont="1" applyFill="1" applyBorder="1" applyAlignment="1">
      <alignment vertical="center"/>
    </xf>
    <xf numFmtId="0" fontId="0" fillId="2" borderId="0" xfId="0" applyFill="1"/>
    <xf numFmtId="3" fontId="2" fillId="2" borderId="4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4" fontId="9" fillId="0" borderId="8" xfId="0" applyNumberFormat="1" applyFont="1" applyBorder="1" applyAlignment="1">
      <alignment horizontal="right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/>
    <xf numFmtId="0" fontId="16" fillId="0" borderId="0" xfId="0" applyFont="1" applyFill="1"/>
    <xf numFmtId="0" fontId="16" fillId="0" borderId="0" xfId="0" applyFont="1"/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vertical="center" wrapText="1"/>
    </xf>
    <xf numFmtId="3" fontId="16" fillId="0" borderId="4" xfId="0" applyNumberFormat="1" applyFont="1" applyBorder="1" applyAlignment="1">
      <alignment horizontal="right" vertical="center" wrapText="1"/>
    </xf>
    <xf numFmtId="164" fontId="16" fillId="0" borderId="4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left" vertical="center" wrapText="1" inden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4" xfId="0" applyFont="1" applyFill="1" applyBorder="1"/>
    <xf numFmtId="3" fontId="16" fillId="0" borderId="4" xfId="0" applyNumberFormat="1" applyFont="1" applyFill="1" applyBorder="1" applyAlignment="1">
      <alignment horizontal="right"/>
    </xf>
    <xf numFmtId="164" fontId="16" fillId="0" borderId="4" xfId="0" applyNumberFormat="1" applyFont="1" applyFill="1" applyBorder="1" applyAlignment="1">
      <alignment horizontal="right"/>
    </xf>
    <xf numFmtId="8" fontId="19" fillId="0" borderId="0" xfId="0" applyNumberFormat="1" applyFont="1" applyAlignment="1">
      <alignment horizontal="left" vertical="center" wrapText="1" indent="1"/>
    </xf>
    <xf numFmtId="0" fontId="16" fillId="0" borderId="7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right"/>
    </xf>
    <xf numFmtId="164" fontId="15" fillId="0" borderId="4" xfId="2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5" fillId="0" borderId="4" xfId="0" applyFont="1" applyFill="1" applyBorder="1" applyAlignment="1">
      <alignment horizontal="right" vertical="center" wrapText="1"/>
    </xf>
    <xf numFmtId="3" fontId="16" fillId="2" borderId="4" xfId="0" applyNumberFormat="1" applyFont="1" applyFill="1" applyBorder="1" applyAlignment="1">
      <alignment horizontal="right" vertical="center" wrapText="1"/>
    </xf>
    <xf numFmtId="0" fontId="16" fillId="0" borderId="8" xfId="0" applyFont="1" applyFill="1" applyBorder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0" xfId="0" applyNumberFormat="1" applyFont="1"/>
    <xf numFmtId="164" fontId="15" fillId="0" borderId="0" xfId="2" applyNumberFormat="1" applyFont="1" applyAlignment="1">
      <alignment horizontal="right" wrapText="1"/>
    </xf>
    <xf numFmtId="4" fontId="16" fillId="0" borderId="4" xfId="0" applyNumberFormat="1" applyFont="1" applyBorder="1" applyAlignment="1">
      <alignment horizontal="right" vertical="center" wrapText="1"/>
    </xf>
    <xf numFmtId="3" fontId="15" fillId="0" borderId="4" xfId="0" applyNumberFormat="1" applyFont="1" applyBorder="1"/>
    <xf numFmtId="164" fontId="15" fillId="0" borderId="4" xfId="0" applyNumberFormat="1" applyFont="1" applyFill="1" applyBorder="1"/>
    <xf numFmtId="3" fontId="16" fillId="0" borderId="4" xfId="0" applyNumberFormat="1" applyFont="1" applyBorder="1"/>
    <xf numFmtId="164" fontId="16" fillId="0" borderId="4" xfId="0" applyNumberFormat="1" applyFont="1" applyBorder="1"/>
    <xf numFmtId="3" fontId="16" fillId="2" borderId="4" xfId="0" applyNumberFormat="1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right" vertical="center" wrapText="1"/>
    </xf>
    <xf numFmtId="164" fontId="16" fillId="0" borderId="4" xfId="0" applyNumberFormat="1" applyFont="1" applyFill="1" applyBorder="1" applyAlignment="1">
      <alignment horizontal="right" vertical="center" wrapText="1"/>
    </xf>
    <xf numFmtId="164" fontId="15" fillId="0" borderId="4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3" fontId="16" fillId="0" borderId="4" xfId="0" applyNumberFormat="1" applyFont="1" applyBorder="1" applyAlignment="1">
      <alignment horizontal="right" vertical="center"/>
    </xf>
    <xf numFmtId="164" fontId="16" fillId="0" borderId="4" xfId="0" applyNumberFormat="1" applyFont="1" applyBorder="1" applyAlignment="1">
      <alignment vertical="center" wrapText="1"/>
    </xf>
    <xf numFmtId="3" fontId="16" fillId="0" borderId="4" xfId="0" applyNumberFormat="1" applyFont="1" applyBorder="1" applyAlignment="1">
      <alignment vertical="center"/>
    </xf>
    <xf numFmtId="3" fontId="15" fillId="0" borderId="4" xfId="0" applyNumberFormat="1" applyFont="1" applyBorder="1" applyAlignment="1">
      <alignment horizontal="right" vertical="center"/>
    </xf>
    <xf numFmtId="164" fontId="15" fillId="0" borderId="4" xfId="0" applyNumberFormat="1" applyFont="1" applyFill="1" applyBorder="1" applyAlignment="1">
      <alignment vertical="center"/>
    </xf>
    <xf numFmtId="3" fontId="15" fillId="0" borderId="4" xfId="0" applyNumberFormat="1" applyFont="1" applyBorder="1" applyAlignment="1">
      <alignment vertical="center"/>
    </xf>
    <xf numFmtId="3" fontId="15" fillId="2" borderId="4" xfId="0" applyNumberFormat="1" applyFont="1" applyFill="1" applyBorder="1"/>
    <xf numFmtId="164" fontId="15" fillId="0" borderId="4" xfId="0" applyNumberFormat="1" applyFont="1" applyBorder="1"/>
    <xf numFmtId="164" fontId="16" fillId="0" borderId="4" xfId="0" applyNumberFormat="1" applyFont="1" applyBorder="1" applyAlignment="1">
      <alignment horizontal="right"/>
    </xf>
    <xf numFmtId="164" fontId="16" fillId="2" borderId="4" xfId="0" applyNumberFormat="1" applyFont="1" applyFill="1" applyBorder="1"/>
    <xf numFmtId="41" fontId="20" fillId="0" borderId="4" xfId="3" applyNumberFormat="1" applyFont="1" applyFill="1" applyBorder="1" applyAlignment="1">
      <alignment horizontal="center" vertical="center"/>
    </xf>
    <xf numFmtId="164" fontId="20" fillId="0" borderId="4" xfId="2" applyNumberFormat="1" applyFont="1" applyFill="1" applyBorder="1" applyAlignment="1">
      <alignment horizontal="right" vertical="center"/>
    </xf>
    <xf numFmtId="1" fontId="16" fillId="0" borderId="4" xfId="0" applyNumberFormat="1" applyFont="1" applyBorder="1" applyAlignment="1">
      <alignment horizontal="right"/>
    </xf>
    <xf numFmtId="164" fontId="15" fillId="0" borderId="4" xfId="2" applyNumberFormat="1" applyFont="1" applyBorder="1" applyAlignment="1">
      <alignment horizontal="right"/>
    </xf>
    <xf numFmtId="165" fontId="20" fillId="0" borderId="4" xfId="3" applyNumberFormat="1" applyFont="1" applyFill="1" applyBorder="1" applyAlignment="1">
      <alignment horizontal="right" vertical="center"/>
    </xf>
    <xf numFmtId="0" fontId="16" fillId="0" borderId="4" xfId="0" applyFont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Border="1"/>
    <xf numFmtId="164" fontId="15" fillId="0" borderId="0" xfId="0" applyNumberFormat="1" applyFont="1" applyBorder="1"/>
    <xf numFmtId="41" fontId="20" fillId="0" borderId="4" xfId="3" applyNumberFormat="1" applyFont="1" applyFill="1" applyBorder="1" applyAlignment="1">
      <alignment horizontal="right" vertical="center"/>
    </xf>
    <xf numFmtId="3" fontId="16" fillId="0" borderId="4" xfId="0" applyNumberFormat="1" applyFont="1" applyBorder="1" applyAlignment="1">
      <alignment vertical="center" wrapText="1"/>
    </xf>
    <xf numFmtId="164" fontId="16" fillId="0" borderId="4" xfId="0" applyNumberFormat="1" applyFont="1" applyBorder="1" applyAlignment="1"/>
    <xf numFmtId="164" fontId="20" fillId="0" borderId="4" xfId="1" applyNumberFormat="1" applyFont="1" applyFill="1" applyBorder="1" applyAlignment="1">
      <alignment horizontal="right" vertical="center"/>
    </xf>
    <xf numFmtId="41" fontId="20" fillId="0" borderId="4" xfId="3" applyNumberFormat="1" applyFont="1" applyFill="1" applyBorder="1" applyAlignment="1">
      <alignment vertical="center"/>
    </xf>
    <xf numFmtId="164" fontId="15" fillId="0" borderId="4" xfId="2" applyNumberFormat="1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4" fontId="15" fillId="0" borderId="0" xfId="0" applyNumberFormat="1" applyFont="1" applyFill="1" applyBorder="1"/>
    <xf numFmtId="0" fontId="17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164" fontId="16" fillId="2" borderId="4" xfId="0" applyNumberFormat="1" applyFont="1" applyFill="1" applyBorder="1" applyAlignment="1">
      <alignment horizontal="right" vertical="center" wrapText="1"/>
    </xf>
    <xf numFmtId="164" fontId="16" fillId="0" borderId="4" xfId="2" applyNumberFormat="1" applyFont="1" applyBorder="1" applyAlignment="1">
      <alignment horizontal="right" vertical="center" wrapText="1"/>
    </xf>
    <xf numFmtId="164" fontId="16" fillId="0" borderId="4" xfId="2" applyNumberFormat="1" applyFont="1" applyBorder="1"/>
    <xf numFmtId="3" fontId="16" fillId="0" borderId="0" xfId="0" applyNumberFormat="1" applyFont="1"/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20" fillId="2" borderId="4" xfId="0" applyFont="1" applyFill="1" applyBorder="1"/>
    <xf numFmtId="164" fontId="20" fillId="2" borderId="4" xfId="0" applyNumberFormat="1" applyFont="1" applyFill="1" applyBorder="1"/>
    <xf numFmtId="0" fontId="16" fillId="2" borderId="4" xfId="0" applyFont="1" applyFill="1" applyBorder="1"/>
    <xf numFmtId="0" fontId="15" fillId="0" borderId="4" xfId="0" applyFont="1" applyBorder="1"/>
    <xf numFmtId="0" fontId="15" fillId="2" borderId="4" xfId="0" applyFont="1" applyFill="1" applyBorder="1"/>
    <xf numFmtId="164" fontId="15" fillId="2" borderId="4" xfId="0" applyNumberFormat="1" applyFont="1" applyFill="1" applyBorder="1"/>
    <xf numFmtId="0" fontId="16" fillId="0" borderId="0" xfId="0" applyFont="1" applyBorder="1"/>
    <xf numFmtId="8" fontId="16" fillId="0" borderId="0" xfId="0" applyNumberFormat="1" applyFont="1" applyBorder="1"/>
    <xf numFmtId="8" fontId="16" fillId="0" borderId="4" xfId="0" applyNumberFormat="1" applyFont="1" applyBorder="1"/>
    <xf numFmtId="8" fontId="15" fillId="2" borderId="4" xfId="0" applyNumberFormat="1" applyFont="1" applyFill="1" applyBorder="1"/>
    <xf numFmtId="164" fontId="16" fillId="0" borderId="0" xfId="0" applyNumberFormat="1" applyFont="1"/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64" fontId="15" fillId="0" borderId="4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right" wrapText="1"/>
    </xf>
    <xf numFmtId="164" fontId="16" fillId="0" borderId="4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/>
    <xf numFmtId="3" fontId="15" fillId="0" borderId="4" xfId="0" applyNumberFormat="1" applyFont="1" applyBorder="1" applyAlignment="1"/>
    <xf numFmtId="164" fontId="15" fillId="0" borderId="4" xfId="0" applyNumberFormat="1" applyFont="1" applyBorder="1" applyAlignment="1"/>
    <xf numFmtId="0" fontId="16" fillId="2" borderId="5" xfId="0" applyFont="1" applyFill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center"/>
    </xf>
    <xf numFmtId="0" fontId="16" fillId="2" borderId="7" xfId="0" applyFont="1" applyFill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4" fontId="15" fillId="0" borderId="4" xfId="0" applyNumberFormat="1" applyFont="1" applyFill="1" applyBorder="1" applyAlignment="1">
      <alignment horizontal="right"/>
    </xf>
    <xf numFmtId="164" fontId="16" fillId="2" borderId="4" xfId="0" applyNumberFormat="1" applyFont="1" applyFill="1" applyBorder="1" applyAlignment="1">
      <alignment horizontal="right"/>
    </xf>
  </cellXfs>
  <cellStyles count="9">
    <cellStyle name="Millares" xfId="1" builtinId="3"/>
    <cellStyle name="Millares 2" xfId="3"/>
    <cellStyle name="Millares 2 2" xfId="7"/>
    <cellStyle name="Millares 3" xfId="5"/>
    <cellStyle name="Moneda" xfId="2" builtinId="4"/>
    <cellStyle name="Moneda 2" xfId="4"/>
    <cellStyle name="Moneda 2 2" xfId="8"/>
    <cellStyle name="Moneda 3" xf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3</xdr:row>
      <xdr:rowOff>34621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60773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3402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3402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2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438151</xdr:colOff>
      <xdr:row>0</xdr:row>
      <xdr:rowOff>0</xdr:rowOff>
    </xdr:from>
    <xdr:to>
      <xdr:col>5</xdr:col>
      <xdr:colOff>65089</xdr:colOff>
      <xdr:row>2</xdr:row>
      <xdr:rowOff>95250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6" y="0"/>
          <a:ext cx="674688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9587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2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5</xdr:col>
      <xdr:colOff>200025</xdr:colOff>
      <xdr:row>3</xdr:row>
      <xdr:rowOff>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5238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2</xdr:row>
      <xdr:rowOff>133350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5</xdr:col>
      <xdr:colOff>11113</xdr:colOff>
      <xdr:row>2</xdr:row>
      <xdr:rowOff>123824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620713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5</xdr:col>
      <xdr:colOff>11113</xdr:colOff>
      <xdr:row>2</xdr:row>
      <xdr:rowOff>95250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62071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167971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167971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0542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167971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504825</xdr:colOff>
      <xdr:row>0</xdr:row>
      <xdr:rowOff>0</xdr:rowOff>
    </xdr:from>
    <xdr:to>
      <xdr:col>4</xdr:col>
      <xdr:colOff>1028700</xdr:colOff>
      <xdr:row>3</xdr:row>
      <xdr:rowOff>3623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29200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72721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504825</xdr:colOff>
      <xdr:row>0</xdr:row>
      <xdr:rowOff>0</xdr:rowOff>
    </xdr:from>
    <xdr:to>
      <xdr:col>4</xdr:col>
      <xdr:colOff>1028700</xdr:colOff>
      <xdr:row>2</xdr:row>
      <xdr:rowOff>98873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29200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2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5</xdr:col>
      <xdr:colOff>200025</xdr:colOff>
      <xdr:row>3</xdr:row>
      <xdr:rowOff>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5238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.chanp/Desktop/dulce/AVANCE%20DE%20ENTREGABLES%202019%20Grupos%20de%20Desarrollo%20conform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Información Trimestral"/>
      <sheetName val="INFORMACIÓN ANUAL"/>
    </sheetNames>
    <sheetDataSet>
      <sheetData sheetId="0" refreshError="1">
        <row r="118">
          <cell r="B118">
            <v>0</v>
          </cell>
          <cell r="C11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7"/>
  <sheetViews>
    <sheetView tabSelected="1" zoomScaleNormal="100" workbookViewId="0">
      <selection activeCell="H7" sqref="H7"/>
    </sheetView>
  </sheetViews>
  <sheetFormatPr baseColWidth="10" defaultRowHeight="13.5"/>
  <cols>
    <col min="1" max="1" width="24.7109375" style="243" customWidth="1"/>
    <col min="2" max="2" width="15.7109375" style="243" customWidth="1"/>
    <col min="3" max="3" width="16.5703125" style="243" customWidth="1"/>
    <col min="4" max="5" width="15.7109375" style="243" customWidth="1"/>
    <col min="6" max="6" width="13.5703125" style="243" bestFit="1" customWidth="1"/>
    <col min="7" max="16384" width="11.42578125" style="243"/>
  </cols>
  <sheetData>
    <row r="1" spans="1:12">
      <c r="A1" s="242"/>
      <c r="B1" s="242"/>
      <c r="C1" s="242"/>
      <c r="D1" s="242"/>
      <c r="E1" s="242"/>
    </row>
    <row r="2" spans="1:12">
      <c r="A2" s="242"/>
      <c r="B2" s="242"/>
      <c r="C2" s="242"/>
      <c r="D2" s="242"/>
      <c r="E2" s="242"/>
    </row>
    <row r="3" spans="1:12">
      <c r="A3" s="242"/>
      <c r="B3" s="242"/>
      <c r="C3" s="242"/>
      <c r="D3" s="242"/>
      <c r="E3" s="242"/>
    </row>
    <row r="4" spans="1:12">
      <c r="A4" s="236" t="s">
        <v>112</v>
      </c>
      <c r="B4" s="236"/>
      <c r="C4" s="236"/>
      <c r="D4" s="236"/>
      <c r="E4" s="236"/>
    </row>
    <row r="5" spans="1:12" ht="15.75" customHeight="1">
      <c r="A5" s="237" t="s">
        <v>113</v>
      </c>
      <c r="B5" s="237"/>
      <c r="C5" s="237"/>
      <c r="D5" s="237"/>
      <c r="E5" s="237"/>
    </row>
    <row r="6" spans="1:12">
      <c r="A6" s="236" t="s">
        <v>117</v>
      </c>
      <c r="B6" s="236"/>
      <c r="C6" s="236"/>
      <c r="D6" s="236"/>
      <c r="E6" s="236"/>
    </row>
    <row r="7" spans="1:12" ht="15" customHeight="1">
      <c r="A7" s="244"/>
      <c r="B7" s="244"/>
      <c r="C7" s="244"/>
      <c r="D7" s="244"/>
      <c r="E7" s="244"/>
    </row>
    <row r="8" spans="1:12" ht="35.1" customHeight="1">
      <c r="A8" s="245" t="s">
        <v>114</v>
      </c>
      <c r="B8" s="246"/>
      <c r="C8" s="246"/>
      <c r="D8" s="246"/>
      <c r="E8" s="247"/>
      <c r="F8" s="248"/>
      <c r="G8" s="248"/>
      <c r="H8" s="248"/>
      <c r="I8" s="248"/>
      <c r="J8" s="248"/>
      <c r="K8" s="249"/>
      <c r="L8" s="249"/>
    </row>
    <row r="9" spans="1:12">
      <c r="A9" s="242"/>
      <c r="B9" s="242"/>
      <c r="C9" s="242"/>
      <c r="D9" s="242"/>
      <c r="E9" s="242"/>
      <c r="F9" s="249"/>
      <c r="G9" s="249"/>
      <c r="H9" s="249"/>
      <c r="I9" s="249"/>
      <c r="J9" s="249"/>
      <c r="K9" s="249"/>
      <c r="L9" s="249"/>
    </row>
    <row r="10" spans="1:12" ht="20.100000000000001" customHeight="1">
      <c r="A10" s="250" t="s">
        <v>2</v>
      </c>
      <c r="B10" s="250" t="s">
        <v>3</v>
      </c>
      <c r="C10" s="251" t="s">
        <v>4</v>
      </c>
      <c r="D10" s="251" t="s">
        <v>5</v>
      </c>
      <c r="E10" s="251" t="s">
        <v>6</v>
      </c>
    </row>
    <row r="11" spans="1:12" ht="19.5" customHeight="1">
      <c r="A11" s="252" t="s">
        <v>11</v>
      </c>
      <c r="B11" s="253" t="s">
        <v>106</v>
      </c>
      <c r="C11" s="254">
        <v>1146</v>
      </c>
      <c r="D11" s="255">
        <v>11460</v>
      </c>
      <c r="E11" s="254">
        <v>1075</v>
      </c>
      <c r="F11" s="256"/>
    </row>
    <row r="12" spans="1:12" ht="19.5" customHeight="1">
      <c r="A12" s="257"/>
      <c r="B12" s="258" t="s">
        <v>107</v>
      </c>
      <c r="C12" s="259">
        <v>868</v>
      </c>
      <c r="D12" s="260">
        <v>8680</v>
      </c>
      <c r="E12" s="259">
        <v>491</v>
      </c>
      <c r="F12" s="261"/>
    </row>
    <row r="13" spans="1:12" ht="19.5" customHeight="1">
      <c r="A13" s="262"/>
      <c r="B13" s="258" t="s">
        <v>108</v>
      </c>
      <c r="C13" s="259">
        <v>1686</v>
      </c>
      <c r="D13" s="260">
        <v>16860</v>
      </c>
      <c r="E13" s="259">
        <v>738</v>
      </c>
    </row>
    <row r="14" spans="1:12" ht="19.5" customHeight="1">
      <c r="A14" s="263" t="s">
        <v>109</v>
      </c>
      <c r="B14" s="263"/>
      <c r="C14" s="264">
        <f>SUM(C11:C13)</f>
        <v>3700</v>
      </c>
      <c r="D14" s="265">
        <f>SUM(D11:D13)</f>
        <v>37000</v>
      </c>
      <c r="E14" s="264">
        <f>SUM(E11:E13)</f>
        <v>2304</v>
      </c>
    </row>
    <row r="15" spans="1:12" ht="19.5" customHeight="1">
      <c r="A15" s="242"/>
      <c r="B15" s="242"/>
      <c r="C15" s="266"/>
      <c r="D15" s="266"/>
      <c r="E15" s="266"/>
    </row>
    <row r="16" spans="1:12" ht="19.5" customHeight="1">
      <c r="A16" s="250" t="s">
        <v>2</v>
      </c>
      <c r="B16" s="250" t="s">
        <v>3</v>
      </c>
      <c r="C16" s="267" t="s">
        <v>4</v>
      </c>
      <c r="D16" s="267" t="s">
        <v>5</v>
      </c>
      <c r="E16" s="267" t="s">
        <v>6</v>
      </c>
    </row>
    <row r="17" spans="1:5" ht="19.5" customHeight="1">
      <c r="A17" s="252" t="s">
        <v>12</v>
      </c>
      <c r="B17" s="253" t="s">
        <v>106</v>
      </c>
      <c r="C17" s="268">
        <v>1008</v>
      </c>
      <c r="D17" s="255">
        <v>10080</v>
      </c>
      <c r="E17" s="254">
        <v>292</v>
      </c>
    </row>
    <row r="18" spans="1:5" ht="19.5" customHeight="1">
      <c r="A18" s="257"/>
      <c r="B18" s="258" t="s">
        <v>107</v>
      </c>
      <c r="C18" s="259">
        <v>810</v>
      </c>
      <c r="D18" s="260">
        <v>8100</v>
      </c>
      <c r="E18" s="259">
        <v>146</v>
      </c>
    </row>
    <row r="19" spans="1:5" ht="19.5" customHeight="1">
      <c r="A19" s="262"/>
      <c r="B19" s="258" t="s">
        <v>108</v>
      </c>
      <c r="C19" s="259">
        <v>1124</v>
      </c>
      <c r="D19" s="260">
        <v>11240</v>
      </c>
      <c r="E19" s="259">
        <v>173</v>
      </c>
    </row>
    <row r="20" spans="1:5" ht="19.5" customHeight="1">
      <c r="A20" s="263" t="s">
        <v>109</v>
      </c>
      <c r="B20" s="263"/>
      <c r="C20" s="264">
        <f>SUM(C17:C19)</f>
        <v>2942</v>
      </c>
      <c r="D20" s="265">
        <f>SUM(D17:D19)</f>
        <v>29420</v>
      </c>
      <c r="E20" s="264">
        <f>SUM(E17:E19)</f>
        <v>611</v>
      </c>
    </row>
    <row r="21" spans="1:5" ht="19.5" customHeight="1">
      <c r="A21" s="242"/>
      <c r="B21" s="242"/>
      <c r="C21" s="266"/>
      <c r="D21" s="266"/>
      <c r="E21" s="266"/>
    </row>
    <row r="22" spans="1:5" ht="19.5" customHeight="1">
      <c r="A22" s="250" t="s">
        <v>2</v>
      </c>
      <c r="B22" s="250" t="s">
        <v>3</v>
      </c>
      <c r="C22" s="267" t="s">
        <v>4</v>
      </c>
      <c r="D22" s="267" t="s">
        <v>5</v>
      </c>
      <c r="E22" s="267" t="s">
        <v>6</v>
      </c>
    </row>
    <row r="23" spans="1:5" ht="19.5" customHeight="1">
      <c r="A23" s="252" t="s">
        <v>13</v>
      </c>
      <c r="B23" s="253" t="s">
        <v>106</v>
      </c>
      <c r="C23" s="254">
        <v>2</v>
      </c>
      <c r="D23" s="255">
        <v>8351</v>
      </c>
      <c r="E23" s="254">
        <v>2</v>
      </c>
    </row>
    <row r="24" spans="1:5" ht="19.5" customHeight="1">
      <c r="A24" s="257"/>
      <c r="B24" s="258" t="s">
        <v>107</v>
      </c>
      <c r="C24" s="259">
        <v>2</v>
      </c>
      <c r="D24" s="260">
        <v>15300</v>
      </c>
      <c r="E24" s="259">
        <v>2</v>
      </c>
    </row>
    <row r="25" spans="1:5" ht="19.5" customHeight="1">
      <c r="A25" s="262"/>
      <c r="B25" s="258" t="s">
        <v>108</v>
      </c>
      <c r="C25" s="259">
        <v>0</v>
      </c>
      <c r="D25" s="260">
        <v>0</v>
      </c>
      <c r="E25" s="259">
        <v>0</v>
      </c>
    </row>
    <row r="26" spans="1:5" ht="19.5" customHeight="1">
      <c r="A26" s="263" t="s">
        <v>109</v>
      </c>
      <c r="B26" s="263"/>
      <c r="C26" s="264">
        <f>SUM(C23:C25)</f>
        <v>4</v>
      </c>
      <c r="D26" s="265">
        <f>SUM(D23:D25)</f>
        <v>23651</v>
      </c>
      <c r="E26" s="264">
        <f>SUM(E23:E25)</f>
        <v>4</v>
      </c>
    </row>
    <row r="27" spans="1:5" ht="19.5" customHeight="1">
      <c r="A27" s="242"/>
      <c r="B27" s="242"/>
      <c r="C27" s="242"/>
      <c r="D27" s="269"/>
      <c r="E27" s="269"/>
    </row>
    <row r="28" spans="1:5" ht="19.5" customHeight="1">
      <c r="A28" s="270" t="s">
        <v>14</v>
      </c>
      <c r="B28" s="270"/>
      <c r="C28" s="270"/>
      <c r="D28" s="270"/>
      <c r="E28" s="270"/>
    </row>
    <row r="29" spans="1:5" ht="19.5" customHeight="1">
      <c r="A29" s="271"/>
      <c r="B29" s="271"/>
      <c r="C29" s="271"/>
      <c r="D29" s="271"/>
      <c r="E29" s="271"/>
    </row>
    <row r="30" spans="1:5" ht="19.5" customHeight="1">
      <c r="A30" s="272" t="s">
        <v>2</v>
      </c>
      <c r="B30" s="272" t="s">
        <v>3</v>
      </c>
      <c r="C30" s="273" t="s">
        <v>4</v>
      </c>
      <c r="D30" s="273" t="s">
        <v>5</v>
      </c>
      <c r="E30" s="273" t="s">
        <v>6</v>
      </c>
    </row>
    <row r="31" spans="1:5" ht="19.5" customHeight="1">
      <c r="A31" s="238" t="s">
        <v>16</v>
      </c>
      <c r="B31" s="253" t="s">
        <v>106</v>
      </c>
      <c r="C31" s="274">
        <v>3578</v>
      </c>
      <c r="D31" s="275">
        <v>1019730</v>
      </c>
      <c r="E31" s="254">
        <v>66</v>
      </c>
    </row>
    <row r="32" spans="1:5" ht="19.5" customHeight="1">
      <c r="A32" s="239"/>
      <c r="B32" s="258" t="s">
        <v>107</v>
      </c>
      <c r="C32" s="254">
        <v>3793</v>
      </c>
      <c r="D32" s="255">
        <v>1081005</v>
      </c>
      <c r="E32" s="254">
        <v>0</v>
      </c>
    </row>
    <row r="33" spans="1:5" ht="19.5" customHeight="1">
      <c r="A33" s="240"/>
      <c r="B33" s="258" t="s">
        <v>108</v>
      </c>
      <c r="C33" s="254">
        <v>3997</v>
      </c>
      <c r="D33" s="276">
        <v>1139155</v>
      </c>
      <c r="E33" s="254">
        <v>487</v>
      </c>
    </row>
    <row r="34" spans="1:5" ht="19.5" customHeight="1">
      <c r="A34" s="263" t="s">
        <v>109</v>
      </c>
      <c r="B34" s="263"/>
      <c r="C34" s="277">
        <f>SUM(C31:C33)</f>
        <v>11368</v>
      </c>
      <c r="D34" s="278">
        <f>SUM(D31:D33)</f>
        <v>3239890</v>
      </c>
      <c r="E34" s="277">
        <f>SUM(E31:E33)</f>
        <v>553</v>
      </c>
    </row>
    <row r="35" spans="1:5" ht="19.5" customHeight="1"/>
    <row r="36" spans="1:5" ht="19.5" customHeight="1">
      <c r="A36" s="272" t="s">
        <v>2</v>
      </c>
      <c r="B36" s="272" t="s">
        <v>3</v>
      </c>
      <c r="C36" s="273" t="s">
        <v>4</v>
      </c>
      <c r="D36" s="273" t="s">
        <v>5</v>
      </c>
      <c r="E36" s="273" t="s">
        <v>6</v>
      </c>
    </row>
    <row r="37" spans="1:5" ht="19.5" customHeight="1">
      <c r="A37" s="238" t="s">
        <v>19</v>
      </c>
      <c r="B37" s="253" t="s">
        <v>106</v>
      </c>
      <c r="C37" s="254">
        <v>39</v>
      </c>
      <c r="D37" s="255">
        <v>10140</v>
      </c>
      <c r="E37" s="254">
        <v>4</v>
      </c>
    </row>
    <row r="38" spans="1:5" ht="19.5" customHeight="1">
      <c r="A38" s="239"/>
      <c r="B38" s="258" t="s">
        <v>107</v>
      </c>
      <c r="C38" s="254">
        <v>17</v>
      </c>
      <c r="D38" s="255">
        <v>4420</v>
      </c>
      <c r="E38" s="254">
        <v>0</v>
      </c>
    </row>
    <row r="39" spans="1:5" ht="19.5" customHeight="1">
      <c r="A39" s="240"/>
      <c r="B39" s="258" t="s">
        <v>108</v>
      </c>
      <c r="C39" s="254">
        <v>38</v>
      </c>
      <c r="D39" s="255">
        <v>9880</v>
      </c>
      <c r="E39" s="254">
        <v>35</v>
      </c>
    </row>
    <row r="40" spans="1:5" ht="19.5" customHeight="1">
      <c r="A40" s="263" t="s">
        <v>109</v>
      </c>
      <c r="B40" s="263"/>
      <c r="C40" s="277">
        <f>SUM(C37:C39)</f>
        <v>94</v>
      </c>
      <c r="D40" s="278">
        <f>SUM(D37:D39)</f>
        <v>24440</v>
      </c>
      <c r="E40" s="277">
        <f>SUM(E37:E39)</f>
        <v>39</v>
      </c>
    </row>
    <row r="41" spans="1:5" ht="19.5" customHeight="1"/>
    <row r="42" spans="1:5" ht="19.5" customHeight="1">
      <c r="A42" s="272" t="s">
        <v>2</v>
      </c>
      <c r="B42" s="272" t="s">
        <v>3</v>
      </c>
      <c r="C42" s="273" t="s">
        <v>4</v>
      </c>
      <c r="D42" s="273" t="s">
        <v>5</v>
      </c>
      <c r="E42" s="273" t="s">
        <v>6</v>
      </c>
    </row>
    <row r="43" spans="1:5" ht="19.5" customHeight="1">
      <c r="A43" s="238" t="s">
        <v>22</v>
      </c>
      <c r="B43" s="253" t="s">
        <v>106</v>
      </c>
      <c r="C43" s="254">
        <v>64</v>
      </c>
      <c r="D43" s="255">
        <v>0</v>
      </c>
      <c r="E43" s="268">
        <v>0</v>
      </c>
    </row>
    <row r="44" spans="1:5" ht="19.5" customHeight="1">
      <c r="A44" s="239"/>
      <c r="B44" s="258" t="s">
        <v>107</v>
      </c>
      <c r="C44" s="279">
        <v>29</v>
      </c>
      <c r="D44" s="280">
        <v>0</v>
      </c>
      <c r="E44" s="281">
        <v>0</v>
      </c>
    </row>
    <row r="45" spans="1:5" ht="19.5" customHeight="1">
      <c r="A45" s="240"/>
      <c r="B45" s="258" t="s">
        <v>108</v>
      </c>
      <c r="C45" s="279">
        <v>0</v>
      </c>
      <c r="D45" s="280">
        <v>0</v>
      </c>
      <c r="E45" s="279">
        <v>0</v>
      </c>
    </row>
    <row r="46" spans="1:5" ht="19.5" customHeight="1">
      <c r="A46" s="263" t="s">
        <v>109</v>
      </c>
      <c r="B46" s="263"/>
      <c r="C46" s="277">
        <f>SUM(C43:C45)</f>
        <v>93</v>
      </c>
      <c r="D46" s="278">
        <f>SUM(D43:D45)</f>
        <v>0</v>
      </c>
      <c r="E46" s="277">
        <f>SUM(E43:E45)</f>
        <v>0</v>
      </c>
    </row>
    <row r="47" spans="1:5" ht="19.5" customHeight="1"/>
    <row r="48" spans="1:5" ht="19.5" customHeight="1">
      <c r="A48" s="272" t="s">
        <v>2</v>
      </c>
      <c r="B48" s="272" t="s">
        <v>3</v>
      </c>
      <c r="C48" s="273" t="s">
        <v>4</v>
      </c>
      <c r="D48" s="273" t="s">
        <v>5</v>
      </c>
      <c r="E48" s="273" t="s">
        <v>6</v>
      </c>
    </row>
    <row r="49" spans="1:5" ht="19.5" customHeight="1">
      <c r="A49" s="238" t="s">
        <v>69</v>
      </c>
      <c r="B49" s="253" t="s">
        <v>106</v>
      </c>
      <c r="C49" s="254">
        <v>0</v>
      </c>
      <c r="D49" s="255">
        <v>0</v>
      </c>
      <c r="E49" s="254">
        <v>0</v>
      </c>
    </row>
    <row r="50" spans="1:5" ht="19.5" customHeight="1">
      <c r="A50" s="239"/>
      <c r="B50" s="258" t="s">
        <v>107</v>
      </c>
      <c r="C50" s="279">
        <v>0</v>
      </c>
      <c r="D50" s="280">
        <v>0</v>
      </c>
      <c r="E50" s="279">
        <v>0</v>
      </c>
    </row>
    <row r="51" spans="1:5" ht="19.5" customHeight="1">
      <c r="A51" s="240"/>
      <c r="B51" s="258" t="s">
        <v>108</v>
      </c>
      <c r="C51" s="279">
        <v>0</v>
      </c>
      <c r="D51" s="280">
        <v>0</v>
      </c>
      <c r="E51" s="279">
        <v>0</v>
      </c>
    </row>
    <row r="52" spans="1:5" ht="19.5" customHeight="1">
      <c r="A52" s="263" t="s">
        <v>109</v>
      </c>
      <c r="B52" s="263"/>
      <c r="C52" s="277">
        <f>SUM(C49:C51)</f>
        <v>0</v>
      </c>
      <c r="D52" s="278">
        <f>SUM(D49:D51)</f>
        <v>0</v>
      </c>
      <c r="E52" s="277">
        <f>SUM(E49:E51)</f>
        <v>0</v>
      </c>
    </row>
    <row r="53" spans="1:5" ht="19.5" customHeight="1"/>
    <row r="54" spans="1:5" ht="19.5" customHeight="1">
      <c r="A54" s="272" t="s">
        <v>2</v>
      </c>
      <c r="B54" s="272" t="s">
        <v>3</v>
      </c>
      <c r="C54" s="273" t="s">
        <v>4</v>
      </c>
      <c r="D54" s="273" t="s">
        <v>5</v>
      </c>
      <c r="E54" s="273" t="s">
        <v>6</v>
      </c>
    </row>
    <row r="55" spans="1:5" ht="19.5" customHeight="1">
      <c r="A55" s="238" t="s">
        <v>70</v>
      </c>
      <c r="B55" s="253" t="s">
        <v>106</v>
      </c>
      <c r="C55" s="254">
        <v>77</v>
      </c>
      <c r="D55" s="255">
        <v>0</v>
      </c>
      <c r="E55" s="254">
        <v>77</v>
      </c>
    </row>
    <row r="56" spans="1:5" ht="19.5" customHeight="1">
      <c r="A56" s="239"/>
      <c r="B56" s="258" t="s">
        <v>107</v>
      </c>
      <c r="C56" s="279">
        <v>0</v>
      </c>
      <c r="D56" s="280">
        <v>0</v>
      </c>
      <c r="E56" s="279">
        <v>0</v>
      </c>
    </row>
    <row r="57" spans="1:5" ht="19.5" customHeight="1">
      <c r="A57" s="240"/>
      <c r="B57" s="258" t="s">
        <v>108</v>
      </c>
      <c r="C57" s="279">
        <v>3501</v>
      </c>
      <c r="D57" s="280">
        <v>0</v>
      </c>
      <c r="E57" s="281">
        <v>517</v>
      </c>
    </row>
    <row r="58" spans="1:5" ht="19.5" customHeight="1">
      <c r="A58" s="263" t="s">
        <v>109</v>
      </c>
      <c r="B58" s="263"/>
      <c r="C58" s="277">
        <f>SUM(C55:C57)</f>
        <v>3578</v>
      </c>
      <c r="D58" s="278">
        <f>SUM(D55:D57)</f>
        <v>0</v>
      </c>
      <c r="E58" s="277">
        <f>SUM(E55:E57)</f>
        <v>594</v>
      </c>
    </row>
    <row r="59" spans="1:5" ht="19.5" customHeight="1"/>
    <row r="60" spans="1:5" ht="19.5" customHeight="1">
      <c r="A60" s="282" t="s">
        <v>115</v>
      </c>
      <c r="B60" s="283"/>
      <c r="C60" s="283"/>
      <c r="D60" s="283"/>
      <c r="E60" s="284"/>
    </row>
    <row r="61" spans="1:5" ht="19.5" customHeight="1">
      <c r="A61" s="242"/>
      <c r="B61" s="242"/>
      <c r="C61" s="242"/>
      <c r="D61" s="242"/>
      <c r="E61" s="242"/>
    </row>
    <row r="62" spans="1:5" ht="19.5" customHeight="1">
      <c r="A62" s="250" t="s">
        <v>2</v>
      </c>
      <c r="B62" s="250" t="s">
        <v>3</v>
      </c>
      <c r="C62" s="251" t="s">
        <v>4</v>
      </c>
      <c r="D62" s="251" t="s">
        <v>5</v>
      </c>
      <c r="E62" s="251" t="s">
        <v>6</v>
      </c>
    </row>
    <row r="63" spans="1:5" ht="19.5" customHeight="1">
      <c r="A63" s="252" t="s">
        <v>53</v>
      </c>
      <c r="B63" s="253" t="s">
        <v>106</v>
      </c>
      <c r="C63" s="285">
        <v>0</v>
      </c>
      <c r="D63" s="286">
        <v>0</v>
      </c>
      <c r="E63" s="285">
        <v>0</v>
      </c>
    </row>
    <row r="64" spans="1:5" ht="19.5" customHeight="1">
      <c r="A64" s="257"/>
      <c r="B64" s="258" t="s">
        <v>107</v>
      </c>
      <c r="C64" s="259">
        <v>0</v>
      </c>
      <c r="D64" s="260">
        <v>0</v>
      </c>
      <c r="E64" s="259">
        <v>0</v>
      </c>
    </row>
    <row r="65" spans="1:5" ht="19.5" customHeight="1">
      <c r="A65" s="262"/>
      <c r="B65" s="258" t="s">
        <v>108</v>
      </c>
      <c r="C65" s="259">
        <v>295360</v>
      </c>
      <c r="D65" s="260">
        <v>2005196.76</v>
      </c>
      <c r="E65" s="259">
        <v>0</v>
      </c>
    </row>
    <row r="66" spans="1:5" ht="19.5" customHeight="1">
      <c r="A66" s="263" t="s">
        <v>109</v>
      </c>
      <c r="B66" s="263"/>
      <c r="C66" s="264">
        <f>SUM(C63:C65)</f>
        <v>295360</v>
      </c>
      <c r="D66" s="287">
        <f>SUM(D63:D65)</f>
        <v>2005196.76</v>
      </c>
      <c r="E66" s="264">
        <f>SUM(E63:E65)</f>
        <v>0</v>
      </c>
    </row>
    <row r="67" spans="1:5" ht="19.5" customHeight="1">
      <c r="A67" s="242"/>
      <c r="B67" s="242"/>
      <c r="C67" s="266"/>
      <c r="D67" s="266"/>
      <c r="E67" s="266"/>
    </row>
    <row r="68" spans="1:5" ht="19.5" customHeight="1">
      <c r="A68" s="250" t="s">
        <v>2</v>
      </c>
      <c r="B68" s="250" t="s">
        <v>3</v>
      </c>
      <c r="C68" s="267" t="s">
        <v>4</v>
      </c>
      <c r="D68" s="267" t="s">
        <v>5</v>
      </c>
      <c r="E68" s="267" t="s">
        <v>6</v>
      </c>
    </row>
    <row r="69" spans="1:5" ht="19.5" customHeight="1">
      <c r="A69" s="252" t="s">
        <v>54</v>
      </c>
      <c r="B69" s="253" t="s">
        <v>106</v>
      </c>
      <c r="C69" s="285">
        <v>5</v>
      </c>
      <c r="D69" s="286">
        <v>55165.189999999995</v>
      </c>
      <c r="E69" s="285">
        <v>286</v>
      </c>
    </row>
    <row r="70" spans="1:5" ht="19.5" customHeight="1">
      <c r="A70" s="257"/>
      <c r="B70" s="258" t="s">
        <v>107</v>
      </c>
      <c r="C70" s="259">
        <v>0</v>
      </c>
      <c r="D70" s="260">
        <v>0</v>
      </c>
      <c r="E70" s="259">
        <v>0</v>
      </c>
    </row>
    <row r="71" spans="1:5" ht="19.5" customHeight="1">
      <c r="A71" s="262"/>
      <c r="B71" s="258" t="s">
        <v>108</v>
      </c>
      <c r="C71" s="259">
        <v>0</v>
      </c>
      <c r="D71" s="260">
        <v>0</v>
      </c>
      <c r="E71" s="259">
        <v>0</v>
      </c>
    </row>
    <row r="72" spans="1:5" ht="19.5" customHeight="1">
      <c r="A72" s="263" t="s">
        <v>109</v>
      </c>
      <c r="B72" s="263"/>
      <c r="C72" s="264">
        <f>SUM(C69:C71)</f>
        <v>5</v>
      </c>
      <c r="D72" s="287">
        <f>SUM(D69:D71)</f>
        <v>55165.189999999995</v>
      </c>
      <c r="E72" s="264">
        <f>SUM(E69:E71)</f>
        <v>286</v>
      </c>
    </row>
    <row r="73" spans="1:5" ht="19.5" customHeight="1">
      <c r="A73" s="242"/>
      <c r="B73" s="242"/>
      <c r="C73" s="266"/>
      <c r="D73" s="266"/>
      <c r="E73" s="266"/>
    </row>
    <row r="74" spans="1:5" ht="19.5" customHeight="1">
      <c r="A74" s="250" t="s">
        <v>2</v>
      </c>
      <c r="B74" s="250" t="s">
        <v>3</v>
      </c>
      <c r="C74" s="267" t="s">
        <v>4</v>
      </c>
      <c r="D74" s="267" t="s">
        <v>5</v>
      </c>
      <c r="E74" s="267" t="s">
        <v>6</v>
      </c>
    </row>
    <row r="75" spans="1:5" ht="19.5" customHeight="1">
      <c r="A75" s="252" t="s">
        <v>55</v>
      </c>
      <c r="B75" s="253" t="s">
        <v>106</v>
      </c>
      <c r="C75" s="285">
        <v>1</v>
      </c>
      <c r="D75" s="286">
        <v>26502.35</v>
      </c>
      <c r="E75" s="285">
        <v>120</v>
      </c>
    </row>
    <row r="76" spans="1:5" ht="19.5" customHeight="1">
      <c r="A76" s="257"/>
      <c r="B76" s="258" t="s">
        <v>107</v>
      </c>
      <c r="C76" s="259">
        <v>0</v>
      </c>
      <c r="D76" s="260">
        <v>0</v>
      </c>
      <c r="E76" s="259">
        <v>0</v>
      </c>
    </row>
    <row r="77" spans="1:5" ht="19.5" customHeight="1">
      <c r="A77" s="262"/>
      <c r="B77" s="258" t="s">
        <v>108</v>
      </c>
      <c r="C77" s="259">
        <v>0</v>
      </c>
      <c r="D77" s="260">
        <v>0</v>
      </c>
      <c r="E77" s="259">
        <v>0</v>
      </c>
    </row>
    <row r="78" spans="1:5" ht="19.5" customHeight="1">
      <c r="A78" s="263" t="s">
        <v>109</v>
      </c>
      <c r="B78" s="263"/>
      <c r="C78" s="264">
        <f>SUM(C75:C77)</f>
        <v>1</v>
      </c>
      <c r="D78" s="287">
        <f>SUM(D75:D77)</f>
        <v>26502.35</v>
      </c>
      <c r="E78" s="264">
        <f>SUM(E75:E77)</f>
        <v>120</v>
      </c>
    </row>
    <row r="79" spans="1:5" ht="19.5" customHeight="1">
      <c r="A79" s="242"/>
      <c r="B79" s="242"/>
      <c r="C79" s="242"/>
      <c r="D79" s="269"/>
      <c r="E79" s="269"/>
    </row>
    <row r="80" spans="1:5" ht="19.5" customHeight="1">
      <c r="A80" s="250" t="s">
        <v>2</v>
      </c>
      <c r="B80" s="250" t="s">
        <v>3</v>
      </c>
      <c r="C80" s="267" t="s">
        <v>4</v>
      </c>
      <c r="D80" s="267" t="s">
        <v>5</v>
      </c>
      <c r="E80" s="267" t="s">
        <v>6</v>
      </c>
    </row>
    <row r="81" spans="1:5" ht="19.5" customHeight="1">
      <c r="A81" s="252" t="s">
        <v>56</v>
      </c>
      <c r="B81" s="253" t="s">
        <v>106</v>
      </c>
      <c r="C81" s="285">
        <v>9</v>
      </c>
      <c r="D81" s="286">
        <v>0</v>
      </c>
      <c r="E81" s="285">
        <v>143</v>
      </c>
    </row>
    <row r="82" spans="1:5" ht="19.5" customHeight="1">
      <c r="A82" s="257"/>
      <c r="B82" s="258" t="s">
        <v>107</v>
      </c>
      <c r="C82" s="259">
        <v>0</v>
      </c>
      <c r="D82" s="260">
        <v>0</v>
      </c>
      <c r="E82" s="259">
        <v>0</v>
      </c>
    </row>
    <row r="83" spans="1:5" ht="19.5" customHeight="1">
      <c r="A83" s="262"/>
      <c r="B83" s="258" t="s">
        <v>108</v>
      </c>
      <c r="C83" s="259">
        <v>28</v>
      </c>
      <c r="D83" s="260">
        <v>0</v>
      </c>
      <c r="E83" s="259">
        <v>241</v>
      </c>
    </row>
    <row r="84" spans="1:5" ht="19.5" customHeight="1">
      <c r="A84" s="263" t="s">
        <v>109</v>
      </c>
      <c r="B84" s="263"/>
      <c r="C84" s="264">
        <f>SUM(C81:C83)</f>
        <v>37</v>
      </c>
      <c r="D84" s="287">
        <f>SUM(D81:D83)</f>
        <v>0</v>
      </c>
      <c r="E84" s="264">
        <f>SUM(E81:E83)</f>
        <v>384</v>
      </c>
    </row>
    <row r="85" spans="1:5" ht="19.5" customHeight="1"/>
    <row r="86" spans="1:5" ht="19.5" customHeight="1">
      <c r="A86" s="288" t="s">
        <v>110</v>
      </c>
      <c r="B86" s="289"/>
      <c r="C86" s="289"/>
      <c r="D86" s="289"/>
      <c r="E86" s="290"/>
    </row>
    <row r="87" spans="1:5" ht="19.5" customHeight="1"/>
    <row r="88" spans="1:5" ht="19.5" customHeight="1">
      <c r="A88" s="272" t="s">
        <v>2</v>
      </c>
      <c r="B88" s="272" t="s">
        <v>3</v>
      </c>
      <c r="C88" s="273" t="s">
        <v>4</v>
      </c>
      <c r="D88" s="273" t="s">
        <v>5</v>
      </c>
      <c r="E88" s="273" t="s">
        <v>6</v>
      </c>
    </row>
    <row r="89" spans="1:5" ht="19.5" customHeight="1">
      <c r="A89" s="238" t="s">
        <v>29</v>
      </c>
      <c r="B89" s="253" t="s">
        <v>106</v>
      </c>
      <c r="C89" s="254">
        <v>24320</v>
      </c>
      <c r="D89" s="255">
        <v>341289.91</v>
      </c>
      <c r="E89" s="254">
        <v>20</v>
      </c>
    </row>
    <row r="90" spans="1:5" ht="19.5" customHeight="1">
      <c r="A90" s="239"/>
      <c r="B90" s="258" t="s">
        <v>107</v>
      </c>
      <c r="C90" s="291">
        <v>25164</v>
      </c>
      <c r="D90" s="292">
        <v>721034.23999999999</v>
      </c>
      <c r="E90" s="293">
        <v>17</v>
      </c>
    </row>
    <row r="91" spans="1:5" ht="19.5" customHeight="1">
      <c r="A91" s="240"/>
      <c r="B91" s="258" t="s">
        <v>108</v>
      </c>
      <c r="C91" s="291">
        <v>24823</v>
      </c>
      <c r="D91" s="280">
        <v>592838.25</v>
      </c>
      <c r="E91" s="293">
        <v>12</v>
      </c>
    </row>
    <row r="92" spans="1:5" ht="19.5" customHeight="1">
      <c r="A92" s="263" t="s">
        <v>109</v>
      </c>
      <c r="B92" s="263"/>
      <c r="C92" s="294">
        <f>SUM(C89:C91)</f>
        <v>74307</v>
      </c>
      <c r="D92" s="295">
        <f>SUM(D89:D91)</f>
        <v>1655162.4</v>
      </c>
      <c r="E92" s="296">
        <f>SUM(E89:E91)</f>
        <v>49</v>
      </c>
    </row>
    <row r="93" spans="1:5" ht="19.5" customHeight="1"/>
    <row r="94" spans="1:5" ht="19.5" customHeight="1">
      <c r="A94" s="272" t="s">
        <v>2</v>
      </c>
      <c r="B94" s="272" t="s">
        <v>3</v>
      </c>
      <c r="C94" s="273" t="s">
        <v>4</v>
      </c>
      <c r="D94" s="273" t="s">
        <v>5</v>
      </c>
      <c r="E94" s="273" t="s">
        <v>6</v>
      </c>
    </row>
    <row r="95" spans="1:5" ht="19.5" customHeight="1">
      <c r="A95" s="238" t="s">
        <v>30</v>
      </c>
      <c r="B95" s="253" t="s">
        <v>106</v>
      </c>
      <c r="C95" s="254">
        <v>1428</v>
      </c>
      <c r="D95" s="255">
        <v>0</v>
      </c>
      <c r="E95" s="254">
        <v>20</v>
      </c>
    </row>
    <row r="96" spans="1:5" ht="19.5" customHeight="1">
      <c r="A96" s="239"/>
      <c r="B96" s="258" t="s">
        <v>107</v>
      </c>
      <c r="C96" s="279">
        <v>1335</v>
      </c>
      <c r="D96" s="280">
        <v>0</v>
      </c>
      <c r="E96" s="279">
        <v>17</v>
      </c>
    </row>
    <row r="97" spans="1:5" ht="19.5" customHeight="1">
      <c r="A97" s="240"/>
      <c r="B97" s="258" t="s">
        <v>108</v>
      </c>
      <c r="C97" s="279">
        <v>1859</v>
      </c>
      <c r="D97" s="280">
        <v>0</v>
      </c>
      <c r="E97" s="279">
        <v>11</v>
      </c>
    </row>
    <row r="98" spans="1:5" ht="19.5" customHeight="1">
      <c r="A98" s="263" t="s">
        <v>109</v>
      </c>
      <c r="B98" s="263"/>
      <c r="C98" s="297">
        <f>SUM(C95:C97)</f>
        <v>4622</v>
      </c>
      <c r="D98" s="278">
        <f>SUM(D95:D97)</f>
        <v>0</v>
      </c>
      <c r="E98" s="277">
        <f>SUM(E95:E97)</f>
        <v>48</v>
      </c>
    </row>
    <row r="99" spans="1:5" ht="19.5" customHeight="1"/>
    <row r="100" spans="1:5" ht="19.5" customHeight="1">
      <c r="A100" s="272" t="s">
        <v>2</v>
      </c>
      <c r="B100" s="272" t="s">
        <v>3</v>
      </c>
      <c r="C100" s="273" t="s">
        <v>4</v>
      </c>
      <c r="D100" s="273" t="s">
        <v>5</v>
      </c>
      <c r="E100" s="273" t="s">
        <v>6</v>
      </c>
    </row>
    <row r="101" spans="1:5" ht="19.5" customHeight="1">
      <c r="A101" s="238" t="s">
        <v>31</v>
      </c>
      <c r="B101" s="253" t="s">
        <v>106</v>
      </c>
      <c r="C101" s="254">
        <v>471</v>
      </c>
      <c r="D101" s="255">
        <v>553788.4</v>
      </c>
      <c r="E101" s="254">
        <v>20</v>
      </c>
    </row>
    <row r="102" spans="1:5" ht="19.5" customHeight="1">
      <c r="A102" s="239"/>
      <c r="B102" s="258" t="s">
        <v>107</v>
      </c>
      <c r="C102" s="279">
        <v>470</v>
      </c>
      <c r="D102" s="280">
        <v>0</v>
      </c>
      <c r="E102" s="279">
        <v>17</v>
      </c>
    </row>
    <row r="103" spans="1:5" ht="19.5" customHeight="1">
      <c r="A103" s="240"/>
      <c r="B103" s="258" t="s">
        <v>108</v>
      </c>
      <c r="C103" s="241">
        <v>240</v>
      </c>
      <c r="D103" s="280">
        <v>17360.54</v>
      </c>
      <c r="E103" s="279">
        <v>12</v>
      </c>
    </row>
    <row r="104" spans="1:5" ht="19.5" customHeight="1">
      <c r="A104" s="263" t="s">
        <v>109</v>
      </c>
      <c r="B104" s="263"/>
      <c r="C104" s="277">
        <f>SUM(C101:C103)</f>
        <v>1181</v>
      </c>
      <c r="D104" s="298">
        <f>SUM(D101:D103)</f>
        <v>571148.94000000006</v>
      </c>
      <c r="E104" s="277">
        <f>SUM(E101:E103)</f>
        <v>49</v>
      </c>
    </row>
    <row r="105" spans="1:5" ht="19.5" customHeight="1"/>
    <row r="106" spans="1:5" ht="19.5" customHeight="1">
      <c r="A106" s="272" t="s">
        <v>2</v>
      </c>
      <c r="B106" s="272" t="s">
        <v>3</v>
      </c>
      <c r="C106" s="273" t="s">
        <v>4</v>
      </c>
      <c r="D106" s="273" t="s">
        <v>5</v>
      </c>
      <c r="E106" s="273" t="s">
        <v>6</v>
      </c>
    </row>
    <row r="107" spans="1:5" ht="19.5" customHeight="1">
      <c r="A107" s="238" t="s">
        <v>32</v>
      </c>
      <c r="B107" s="253" t="s">
        <v>106</v>
      </c>
      <c r="C107" s="254">
        <v>491</v>
      </c>
      <c r="D107" s="255">
        <v>0</v>
      </c>
      <c r="E107" s="254">
        <v>20</v>
      </c>
    </row>
    <row r="108" spans="1:5" ht="19.5" customHeight="1">
      <c r="A108" s="239"/>
      <c r="B108" s="258" t="s">
        <v>107</v>
      </c>
      <c r="C108" s="279">
        <v>951</v>
      </c>
      <c r="D108" s="280">
        <v>0</v>
      </c>
      <c r="E108" s="279">
        <v>17</v>
      </c>
    </row>
    <row r="109" spans="1:5" ht="19.5" customHeight="1">
      <c r="A109" s="240"/>
      <c r="B109" s="258" t="s">
        <v>108</v>
      </c>
      <c r="C109" s="279">
        <v>685</v>
      </c>
      <c r="D109" s="280">
        <v>0</v>
      </c>
      <c r="E109" s="279">
        <v>12</v>
      </c>
    </row>
    <row r="110" spans="1:5" ht="19.5" customHeight="1">
      <c r="A110" s="263" t="s">
        <v>109</v>
      </c>
      <c r="B110" s="263"/>
      <c r="C110" s="277">
        <f>SUM(C107:C109)</f>
        <v>2127</v>
      </c>
      <c r="D110" s="298">
        <f>SUM(D107:D109)</f>
        <v>0</v>
      </c>
      <c r="E110" s="277">
        <f>SUM(E107:E109)</f>
        <v>49</v>
      </c>
    </row>
    <row r="111" spans="1:5" ht="19.5" customHeight="1"/>
    <row r="112" spans="1:5" ht="19.5" customHeight="1">
      <c r="A112" s="272" t="s">
        <v>2</v>
      </c>
      <c r="B112" s="272" t="s">
        <v>3</v>
      </c>
      <c r="C112" s="273" t="s">
        <v>4</v>
      </c>
      <c r="D112" s="273" t="s">
        <v>5</v>
      </c>
      <c r="E112" s="273" t="s">
        <v>6</v>
      </c>
    </row>
    <row r="113" spans="1:5" ht="19.5" customHeight="1">
      <c r="A113" s="238" t="s">
        <v>33</v>
      </c>
      <c r="B113" s="253" t="s">
        <v>106</v>
      </c>
      <c r="C113" s="254">
        <v>43</v>
      </c>
      <c r="D113" s="255">
        <v>0</v>
      </c>
      <c r="E113" s="254">
        <v>1</v>
      </c>
    </row>
    <row r="114" spans="1:5" ht="19.5" customHeight="1">
      <c r="A114" s="239"/>
      <c r="B114" s="258" t="s">
        <v>107</v>
      </c>
      <c r="C114" s="279">
        <v>41</v>
      </c>
      <c r="D114" s="299">
        <v>0</v>
      </c>
      <c r="E114" s="279">
        <v>0</v>
      </c>
    </row>
    <row r="115" spans="1:5" ht="19.5" customHeight="1">
      <c r="A115" s="240"/>
      <c r="B115" s="258" t="s">
        <v>108</v>
      </c>
      <c r="C115" s="279">
        <v>41</v>
      </c>
      <c r="D115" s="280">
        <v>0</v>
      </c>
      <c r="E115" s="279">
        <v>0</v>
      </c>
    </row>
    <row r="116" spans="1:5" ht="19.5" customHeight="1">
      <c r="A116" s="263" t="s">
        <v>109</v>
      </c>
      <c r="B116" s="263"/>
      <c r="C116" s="277">
        <f>SUM(C113:C115)</f>
        <v>125</v>
      </c>
      <c r="D116" s="298">
        <f>SUM(D113:D115)</f>
        <v>0</v>
      </c>
      <c r="E116" s="277">
        <f>SUM(E113:E115)</f>
        <v>1</v>
      </c>
    </row>
    <row r="117" spans="1:5" ht="19.5" customHeight="1"/>
    <row r="118" spans="1:5" ht="19.5" customHeight="1">
      <c r="A118" s="272" t="s">
        <v>2</v>
      </c>
      <c r="B118" s="272" t="s">
        <v>3</v>
      </c>
      <c r="C118" s="273" t="s">
        <v>4</v>
      </c>
      <c r="D118" s="273" t="s">
        <v>5</v>
      </c>
      <c r="E118" s="273" t="s">
        <v>6</v>
      </c>
    </row>
    <row r="119" spans="1:5" ht="19.5" customHeight="1">
      <c r="A119" s="238" t="s">
        <v>34</v>
      </c>
      <c r="B119" s="253" t="s">
        <v>106</v>
      </c>
      <c r="C119" s="254">
        <v>144</v>
      </c>
      <c r="D119" s="255">
        <v>0</v>
      </c>
      <c r="E119" s="254">
        <v>20</v>
      </c>
    </row>
    <row r="120" spans="1:5" ht="19.5" customHeight="1">
      <c r="A120" s="239"/>
      <c r="B120" s="258" t="s">
        <v>107</v>
      </c>
      <c r="C120" s="279">
        <v>203</v>
      </c>
      <c r="D120" s="280">
        <v>0</v>
      </c>
      <c r="E120" s="279">
        <v>10</v>
      </c>
    </row>
    <row r="121" spans="1:5" ht="19.5" customHeight="1">
      <c r="A121" s="240"/>
      <c r="B121" s="258" t="s">
        <v>108</v>
      </c>
      <c r="C121" s="279">
        <v>246</v>
      </c>
      <c r="D121" s="300">
        <v>0</v>
      </c>
      <c r="E121" s="279">
        <v>10</v>
      </c>
    </row>
    <row r="122" spans="1:5" ht="19.5" customHeight="1">
      <c r="A122" s="263" t="s">
        <v>109</v>
      </c>
      <c r="B122" s="263"/>
      <c r="C122" s="277">
        <f>SUM(C119:C121)</f>
        <v>593</v>
      </c>
      <c r="D122" s="298">
        <f>SUM(D119:D121)</f>
        <v>0</v>
      </c>
      <c r="E122" s="277">
        <f>SUM(E119:E121)</f>
        <v>40</v>
      </c>
    </row>
    <row r="123" spans="1:5" ht="19.5" customHeight="1"/>
    <row r="124" spans="1:5" ht="19.5" customHeight="1">
      <c r="A124" s="272" t="s">
        <v>2</v>
      </c>
      <c r="B124" s="272" t="s">
        <v>3</v>
      </c>
      <c r="C124" s="273" t="s">
        <v>4</v>
      </c>
      <c r="D124" s="273" t="s">
        <v>5</v>
      </c>
      <c r="E124" s="273" t="s">
        <v>6</v>
      </c>
    </row>
    <row r="125" spans="1:5" ht="19.5" customHeight="1">
      <c r="A125" s="238" t="s">
        <v>35</v>
      </c>
      <c r="B125" s="253" t="s">
        <v>106</v>
      </c>
      <c r="C125" s="254">
        <v>0</v>
      </c>
      <c r="D125" s="255">
        <v>0</v>
      </c>
      <c r="E125" s="254">
        <v>0</v>
      </c>
    </row>
    <row r="126" spans="1:5" ht="19.5" customHeight="1">
      <c r="A126" s="239"/>
      <c r="B126" s="258" t="s">
        <v>107</v>
      </c>
      <c r="C126" s="279">
        <v>0</v>
      </c>
      <c r="D126" s="280">
        <v>0</v>
      </c>
      <c r="E126" s="279">
        <v>0</v>
      </c>
    </row>
    <row r="127" spans="1:5" ht="19.5" customHeight="1">
      <c r="A127" s="240"/>
      <c r="B127" s="258" t="s">
        <v>108</v>
      </c>
      <c r="C127" s="279">
        <v>4</v>
      </c>
      <c r="D127" s="300">
        <v>0</v>
      </c>
      <c r="E127" s="279">
        <v>111</v>
      </c>
    </row>
    <row r="128" spans="1:5" ht="19.5" customHeight="1">
      <c r="A128" s="263" t="s">
        <v>109</v>
      </c>
      <c r="B128" s="263"/>
      <c r="C128" s="277">
        <f>SUM(C125:C127)</f>
        <v>4</v>
      </c>
      <c r="D128" s="278">
        <f>SUM(D125:D127)</f>
        <v>0</v>
      </c>
      <c r="E128" s="277">
        <f>SUM(E125:E127)</f>
        <v>111</v>
      </c>
    </row>
    <row r="129" spans="1:5" ht="19.5" customHeight="1"/>
    <row r="130" spans="1:5" ht="19.5" customHeight="1">
      <c r="A130" s="272" t="s">
        <v>2</v>
      </c>
      <c r="B130" s="272" t="s">
        <v>3</v>
      </c>
      <c r="C130" s="273" t="s">
        <v>4</v>
      </c>
      <c r="D130" s="273" t="s">
        <v>5</v>
      </c>
      <c r="E130" s="273" t="s">
        <v>6</v>
      </c>
    </row>
    <row r="131" spans="1:5" ht="19.5" customHeight="1">
      <c r="A131" s="238" t="s">
        <v>36</v>
      </c>
      <c r="B131" s="253" t="s">
        <v>106</v>
      </c>
      <c r="C131" s="254">
        <v>0</v>
      </c>
      <c r="D131" s="255">
        <v>0</v>
      </c>
      <c r="E131" s="254">
        <v>0</v>
      </c>
    </row>
    <row r="132" spans="1:5" ht="19.5" customHeight="1">
      <c r="A132" s="239"/>
      <c r="B132" s="258" t="s">
        <v>107</v>
      </c>
      <c r="C132" s="279">
        <v>0</v>
      </c>
      <c r="D132" s="280">
        <v>0</v>
      </c>
      <c r="E132" s="279">
        <v>0</v>
      </c>
    </row>
    <row r="133" spans="1:5" ht="19.5" customHeight="1">
      <c r="A133" s="240"/>
      <c r="B133" s="258" t="s">
        <v>108</v>
      </c>
      <c r="C133" s="279">
        <v>6</v>
      </c>
      <c r="D133" s="280">
        <v>0</v>
      </c>
      <c r="E133" s="279">
        <v>118</v>
      </c>
    </row>
    <row r="134" spans="1:5" ht="19.5" customHeight="1">
      <c r="A134" s="263" t="s">
        <v>109</v>
      </c>
      <c r="B134" s="263"/>
      <c r="C134" s="277">
        <f>SUM(C131:C133)</f>
        <v>6</v>
      </c>
      <c r="D134" s="278">
        <f>SUM(D131:D133)</f>
        <v>0</v>
      </c>
      <c r="E134" s="277">
        <f>SUM(E131:E133)</f>
        <v>118</v>
      </c>
    </row>
    <row r="135" spans="1:5" ht="19.5" customHeight="1"/>
    <row r="136" spans="1:5" ht="19.5" customHeight="1">
      <c r="A136" s="288" t="s">
        <v>44</v>
      </c>
      <c r="B136" s="289"/>
      <c r="C136" s="289"/>
      <c r="D136" s="289"/>
      <c r="E136" s="290"/>
    </row>
    <row r="137" spans="1:5" ht="19.5" customHeight="1"/>
    <row r="138" spans="1:5" ht="19.5" customHeight="1">
      <c r="A138" s="272" t="s">
        <v>2</v>
      </c>
      <c r="B138" s="272" t="s">
        <v>3</v>
      </c>
      <c r="C138" s="273" t="s">
        <v>4</v>
      </c>
      <c r="D138" s="273" t="s">
        <v>5</v>
      </c>
      <c r="E138" s="273" t="s">
        <v>6</v>
      </c>
    </row>
    <row r="139" spans="1:5" ht="19.5" customHeight="1">
      <c r="A139" s="238" t="s">
        <v>37</v>
      </c>
      <c r="B139" s="253" t="s">
        <v>106</v>
      </c>
      <c r="C139" s="301">
        <v>965</v>
      </c>
      <c r="D139" s="302">
        <v>19649.750727046114</v>
      </c>
      <c r="E139" s="303">
        <v>1681</v>
      </c>
    </row>
    <row r="140" spans="1:5" ht="19.5" customHeight="1">
      <c r="A140" s="239"/>
      <c r="B140" s="258" t="s">
        <v>107</v>
      </c>
      <c r="C140" s="279">
        <v>833</v>
      </c>
      <c r="D140" s="299">
        <v>37124.538948102985</v>
      </c>
      <c r="E140" s="279">
        <v>1102</v>
      </c>
    </row>
    <row r="141" spans="1:5" ht="19.5" customHeight="1">
      <c r="A141" s="240"/>
      <c r="B141" s="258" t="s">
        <v>108</v>
      </c>
      <c r="C141" s="301">
        <v>1098</v>
      </c>
      <c r="D141" s="299">
        <v>27513.4</v>
      </c>
      <c r="E141" s="279">
        <v>1465</v>
      </c>
    </row>
    <row r="142" spans="1:5" ht="19.5" customHeight="1">
      <c r="A142" s="263" t="s">
        <v>109</v>
      </c>
      <c r="B142" s="263"/>
      <c r="C142" s="277">
        <f>SUM(C139:C141)</f>
        <v>2896</v>
      </c>
      <c r="D142" s="304">
        <f>SUM(D139:D141)</f>
        <v>84287.6896751491</v>
      </c>
      <c r="E142" s="277">
        <f>SUM(E139:E141)</f>
        <v>4248</v>
      </c>
    </row>
    <row r="143" spans="1:5" ht="19.5" customHeight="1"/>
    <row r="144" spans="1:5" ht="19.5" customHeight="1">
      <c r="A144" s="272" t="s">
        <v>2</v>
      </c>
      <c r="B144" s="272" t="s">
        <v>3</v>
      </c>
      <c r="C144" s="273" t="s">
        <v>4</v>
      </c>
      <c r="D144" s="273" t="s">
        <v>5</v>
      </c>
      <c r="E144" s="273" t="s">
        <v>6</v>
      </c>
    </row>
    <row r="145" spans="1:5" ht="19.5" customHeight="1">
      <c r="A145" s="238" t="s">
        <v>38</v>
      </c>
      <c r="B145" s="253" t="s">
        <v>106</v>
      </c>
      <c r="C145" s="305">
        <v>129</v>
      </c>
      <c r="D145" s="302">
        <v>0</v>
      </c>
      <c r="E145" s="306">
        <v>129</v>
      </c>
    </row>
    <row r="146" spans="1:5" ht="19.5" customHeight="1">
      <c r="A146" s="239"/>
      <c r="B146" s="258" t="s">
        <v>107</v>
      </c>
      <c r="C146" s="279">
        <v>430</v>
      </c>
      <c r="D146" s="280">
        <v>0</v>
      </c>
      <c r="E146" s="279">
        <v>430</v>
      </c>
    </row>
    <row r="147" spans="1:5" ht="19.5" customHeight="1">
      <c r="A147" s="240"/>
      <c r="B147" s="258" t="s">
        <v>108</v>
      </c>
      <c r="C147" s="279">
        <v>126</v>
      </c>
      <c r="D147" s="280">
        <v>0</v>
      </c>
      <c r="E147" s="279">
        <v>126</v>
      </c>
    </row>
    <row r="148" spans="1:5" ht="19.5" customHeight="1">
      <c r="A148" s="263" t="s">
        <v>109</v>
      </c>
      <c r="B148" s="263"/>
      <c r="C148" s="277">
        <f>SUM(C145:C147)</f>
        <v>685</v>
      </c>
      <c r="D148" s="298">
        <f>SUM(D145:D147)</f>
        <v>0</v>
      </c>
      <c r="E148" s="277">
        <f>SUM(E145:E147)</f>
        <v>685</v>
      </c>
    </row>
    <row r="149" spans="1:5" ht="19.5" customHeight="1"/>
    <row r="150" spans="1:5" ht="19.5" customHeight="1">
      <c r="A150" s="272" t="s">
        <v>2</v>
      </c>
      <c r="B150" s="272" t="s">
        <v>3</v>
      </c>
      <c r="C150" s="273" t="s">
        <v>4</v>
      </c>
      <c r="D150" s="273" t="s">
        <v>5</v>
      </c>
      <c r="E150" s="273" t="s">
        <v>6</v>
      </c>
    </row>
    <row r="151" spans="1:5" ht="19.5" customHeight="1">
      <c r="A151" s="238" t="s">
        <v>39</v>
      </c>
      <c r="B151" s="253" t="s">
        <v>106</v>
      </c>
      <c r="C151" s="301">
        <v>5</v>
      </c>
      <c r="D151" s="302">
        <v>0</v>
      </c>
      <c r="E151" s="306">
        <v>5</v>
      </c>
    </row>
    <row r="152" spans="1:5" ht="19.5" customHeight="1">
      <c r="A152" s="239"/>
      <c r="B152" s="258" t="s">
        <v>107</v>
      </c>
      <c r="C152" s="279">
        <v>0</v>
      </c>
      <c r="D152" s="300">
        <v>0</v>
      </c>
      <c r="E152" s="279">
        <v>0</v>
      </c>
    </row>
    <row r="153" spans="1:5" ht="19.5" customHeight="1">
      <c r="A153" s="240"/>
      <c r="B153" s="258" t="s">
        <v>108</v>
      </c>
      <c r="C153" s="279">
        <v>12</v>
      </c>
      <c r="D153" s="280">
        <v>0</v>
      </c>
      <c r="E153" s="279">
        <v>12</v>
      </c>
    </row>
    <row r="154" spans="1:5" ht="19.5" customHeight="1">
      <c r="A154" s="263" t="s">
        <v>109</v>
      </c>
      <c r="B154" s="263"/>
      <c r="C154" s="277">
        <f>SUM(C151:C153)</f>
        <v>17</v>
      </c>
      <c r="D154" s="298">
        <f>SUM(D151:D153)</f>
        <v>0</v>
      </c>
      <c r="E154" s="277">
        <f>SUM(E151:E153)</f>
        <v>17</v>
      </c>
    </row>
    <row r="155" spans="1:5" ht="19.5" customHeight="1">
      <c r="A155" s="307"/>
      <c r="B155" s="307"/>
      <c r="C155" s="308"/>
      <c r="D155" s="309"/>
      <c r="E155" s="308"/>
    </row>
    <row r="156" spans="1:5" ht="19.5" customHeight="1">
      <c r="A156" s="272" t="s">
        <v>2</v>
      </c>
      <c r="B156" s="272" t="s">
        <v>3</v>
      </c>
      <c r="C156" s="273" t="s">
        <v>4</v>
      </c>
      <c r="D156" s="273" t="s">
        <v>5</v>
      </c>
      <c r="E156" s="273" t="s">
        <v>6</v>
      </c>
    </row>
    <row r="157" spans="1:5" ht="19.5" customHeight="1">
      <c r="A157" s="238" t="s">
        <v>103</v>
      </c>
      <c r="B157" s="253" t="s">
        <v>106</v>
      </c>
      <c r="C157" s="254">
        <v>0</v>
      </c>
      <c r="D157" s="255">
        <v>0</v>
      </c>
      <c r="E157" s="254">
        <v>0</v>
      </c>
    </row>
    <row r="158" spans="1:5" ht="19.5" customHeight="1">
      <c r="A158" s="239"/>
      <c r="B158" s="258" t="s">
        <v>107</v>
      </c>
      <c r="C158" s="279">
        <v>25</v>
      </c>
      <c r="D158" s="280">
        <v>0</v>
      </c>
      <c r="E158" s="279">
        <v>25</v>
      </c>
    </row>
    <row r="159" spans="1:5" ht="19.5" customHeight="1">
      <c r="A159" s="240"/>
      <c r="B159" s="258" t="s">
        <v>108</v>
      </c>
      <c r="C159" s="279">
        <v>64</v>
      </c>
      <c r="D159" s="280">
        <v>0</v>
      </c>
      <c r="E159" s="279">
        <v>64</v>
      </c>
    </row>
    <row r="160" spans="1:5" ht="19.5" customHeight="1">
      <c r="A160" s="263" t="s">
        <v>109</v>
      </c>
      <c r="B160" s="263"/>
      <c r="C160" s="277">
        <f>SUM(C157:C159)</f>
        <v>89</v>
      </c>
      <c r="D160" s="298">
        <f>SUM(D157:D159)</f>
        <v>0</v>
      </c>
      <c r="E160" s="277">
        <f>SUM(E157:E159)</f>
        <v>89</v>
      </c>
    </row>
    <row r="161" spans="1:5" ht="19.5" customHeight="1"/>
    <row r="162" spans="1:5" ht="19.5" customHeight="1">
      <c r="A162" s="272" t="s">
        <v>2</v>
      </c>
      <c r="B162" s="272" t="s">
        <v>3</v>
      </c>
      <c r="C162" s="273" t="s">
        <v>4</v>
      </c>
      <c r="D162" s="273" t="s">
        <v>5</v>
      </c>
      <c r="E162" s="273" t="s">
        <v>6</v>
      </c>
    </row>
    <row r="163" spans="1:5" ht="19.5" customHeight="1">
      <c r="A163" s="238" t="s">
        <v>40</v>
      </c>
      <c r="B163" s="253" t="s">
        <v>106</v>
      </c>
      <c r="C163" s="310">
        <v>57</v>
      </c>
      <c r="D163" s="302">
        <v>25637.931034482757</v>
      </c>
      <c r="E163" s="303">
        <v>89</v>
      </c>
    </row>
    <row r="164" spans="1:5" ht="19.5" customHeight="1">
      <c r="A164" s="239"/>
      <c r="B164" s="258" t="s">
        <v>107</v>
      </c>
      <c r="C164" s="311">
        <v>118</v>
      </c>
      <c r="D164" s="312">
        <v>26977.180731941411</v>
      </c>
      <c r="E164" s="311">
        <v>241</v>
      </c>
    </row>
    <row r="165" spans="1:5" ht="19.5" customHeight="1">
      <c r="A165" s="240"/>
      <c r="B165" s="258" t="s">
        <v>108</v>
      </c>
      <c r="C165" s="254">
        <v>135</v>
      </c>
      <c r="D165" s="299">
        <v>26240.59</v>
      </c>
      <c r="E165" s="254">
        <v>227</v>
      </c>
    </row>
    <row r="166" spans="1:5" ht="19.5" customHeight="1">
      <c r="A166" s="263" t="s">
        <v>109</v>
      </c>
      <c r="B166" s="263"/>
      <c r="C166" s="277">
        <f>SUM(C163:C165)</f>
        <v>310</v>
      </c>
      <c r="D166" s="298">
        <f>SUM(D163:D165)</f>
        <v>78855.701766424172</v>
      </c>
      <c r="E166" s="277">
        <f>SUM(E163:E165)</f>
        <v>557</v>
      </c>
    </row>
    <row r="167" spans="1:5" ht="19.5" customHeight="1">
      <c r="A167" s="307"/>
      <c r="B167" s="307"/>
      <c r="C167" s="308"/>
      <c r="D167" s="309"/>
      <c r="E167" s="308"/>
    </row>
    <row r="168" spans="1:5" ht="19.5" customHeight="1">
      <c r="A168" s="272" t="s">
        <v>2</v>
      </c>
      <c r="B168" s="272" t="s">
        <v>3</v>
      </c>
      <c r="C168" s="273" t="s">
        <v>4</v>
      </c>
      <c r="D168" s="273" t="s">
        <v>5</v>
      </c>
      <c r="E168" s="273" t="s">
        <v>6</v>
      </c>
    </row>
    <row r="169" spans="1:5" ht="19.5" customHeight="1">
      <c r="A169" s="238" t="s">
        <v>41</v>
      </c>
      <c r="B169" s="253" t="s">
        <v>106</v>
      </c>
      <c r="C169" s="301">
        <v>68</v>
      </c>
      <c r="D169" s="302">
        <v>0</v>
      </c>
      <c r="E169" s="303">
        <v>68</v>
      </c>
    </row>
    <row r="170" spans="1:5" ht="19.5" customHeight="1">
      <c r="A170" s="239"/>
      <c r="B170" s="258" t="s">
        <v>107</v>
      </c>
      <c r="C170" s="254">
        <v>50</v>
      </c>
      <c r="D170" s="255">
        <v>0</v>
      </c>
      <c r="E170" s="254">
        <v>58</v>
      </c>
    </row>
    <row r="171" spans="1:5" ht="19.5" customHeight="1">
      <c r="A171" s="240"/>
      <c r="B171" s="258" t="s">
        <v>108</v>
      </c>
      <c r="C171" s="254">
        <v>60</v>
      </c>
      <c r="D171" s="255">
        <v>0</v>
      </c>
      <c r="E171" s="303">
        <v>60</v>
      </c>
    </row>
    <row r="172" spans="1:5" ht="19.5" customHeight="1">
      <c r="A172" s="263" t="s">
        <v>109</v>
      </c>
      <c r="B172" s="263"/>
      <c r="C172" s="277">
        <f>SUM(C169:C171)</f>
        <v>178</v>
      </c>
      <c r="D172" s="298">
        <f>SUM(D169:D171)</f>
        <v>0</v>
      </c>
      <c r="E172" s="277">
        <f>SUM(E169:E171)</f>
        <v>186</v>
      </c>
    </row>
    <row r="173" spans="1:5" ht="19.5" customHeight="1"/>
    <row r="174" spans="1:5" ht="19.5" customHeight="1">
      <c r="A174" s="272" t="s">
        <v>2</v>
      </c>
      <c r="B174" s="272" t="s">
        <v>3</v>
      </c>
      <c r="C174" s="273" t="s">
        <v>4</v>
      </c>
      <c r="D174" s="273" t="s">
        <v>5</v>
      </c>
      <c r="E174" s="273" t="s">
        <v>6</v>
      </c>
    </row>
    <row r="175" spans="1:5" ht="19.5" customHeight="1">
      <c r="A175" s="238" t="s">
        <v>42</v>
      </c>
      <c r="B175" s="253" t="s">
        <v>106</v>
      </c>
      <c r="C175" s="310">
        <v>120</v>
      </c>
      <c r="D175" s="302">
        <v>5062.3182384711263</v>
      </c>
      <c r="E175" s="303">
        <v>120</v>
      </c>
    </row>
    <row r="176" spans="1:5" ht="19.5" customHeight="1">
      <c r="A176" s="239"/>
      <c r="B176" s="258" t="s">
        <v>107</v>
      </c>
      <c r="C176" s="254">
        <v>62</v>
      </c>
      <c r="D176" s="280">
        <v>667.40093310605926</v>
      </c>
      <c r="E176" s="303">
        <v>60</v>
      </c>
    </row>
    <row r="177" spans="1:5" ht="19.5" customHeight="1">
      <c r="A177" s="240"/>
      <c r="B177" s="258" t="s">
        <v>108</v>
      </c>
      <c r="C177" s="279">
        <v>112</v>
      </c>
      <c r="D177" s="280">
        <v>334.61</v>
      </c>
      <c r="E177" s="279">
        <v>121</v>
      </c>
    </row>
    <row r="178" spans="1:5" ht="19.5" customHeight="1">
      <c r="A178" s="263" t="s">
        <v>109</v>
      </c>
      <c r="B178" s="263"/>
      <c r="C178" s="277">
        <f>SUM(C175:C177)</f>
        <v>294</v>
      </c>
      <c r="D178" s="298">
        <f>SUM(D175:D177)</f>
        <v>6064.3291715771857</v>
      </c>
      <c r="E178" s="277">
        <f>SUM(E175:E177)</f>
        <v>301</v>
      </c>
    </row>
    <row r="179" spans="1:5" ht="19.5" customHeight="1"/>
    <row r="180" spans="1:5" ht="19.5" customHeight="1">
      <c r="A180" s="272" t="s">
        <v>2</v>
      </c>
      <c r="B180" s="272" t="s">
        <v>3</v>
      </c>
      <c r="C180" s="273" t="s">
        <v>4</v>
      </c>
      <c r="D180" s="273" t="s">
        <v>5</v>
      </c>
      <c r="E180" s="273" t="s">
        <v>6</v>
      </c>
    </row>
    <row r="181" spans="1:5" ht="19.5" customHeight="1">
      <c r="A181" s="238" t="s">
        <v>43</v>
      </c>
      <c r="B181" s="253" t="s">
        <v>106</v>
      </c>
      <c r="C181" s="301">
        <v>99</v>
      </c>
      <c r="D181" s="313">
        <v>0</v>
      </c>
      <c r="E181" s="303">
        <v>99</v>
      </c>
    </row>
    <row r="182" spans="1:5" ht="19.5" customHeight="1">
      <c r="A182" s="239"/>
      <c r="B182" s="258" t="s">
        <v>107</v>
      </c>
      <c r="C182" s="281">
        <v>122</v>
      </c>
      <c r="D182" s="280">
        <v>556.67607906413878</v>
      </c>
      <c r="E182" s="279">
        <v>122</v>
      </c>
    </row>
    <row r="183" spans="1:5" ht="19.5" customHeight="1">
      <c r="A183" s="240"/>
      <c r="B183" s="258" t="s">
        <v>108</v>
      </c>
      <c r="C183" s="279">
        <v>163</v>
      </c>
      <c r="D183" s="280">
        <v>250.5</v>
      </c>
      <c r="E183" s="279">
        <v>163</v>
      </c>
    </row>
    <row r="184" spans="1:5" ht="19.5" customHeight="1">
      <c r="A184" s="263" t="s">
        <v>109</v>
      </c>
      <c r="B184" s="263"/>
      <c r="C184" s="277">
        <f>SUM(C181:C183)</f>
        <v>384</v>
      </c>
      <c r="D184" s="278">
        <f>SUM(D181:D183)</f>
        <v>807.17607906413878</v>
      </c>
      <c r="E184" s="277">
        <f>SUM(E181:E183)</f>
        <v>384</v>
      </c>
    </row>
    <row r="185" spans="1:5" ht="19.5" customHeight="1"/>
    <row r="186" spans="1:5" ht="19.5" customHeight="1">
      <c r="A186" s="272" t="s">
        <v>2</v>
      </c>
      <c r="B186" s="272" t="s">
        <v>3</v>
      </c>
      <c r="C186" s="273" t="s">
        <v>4</v>
      </c>
      <c r="D186" s="273" t="s">
        <v>5</v>
      </c>
      <c r="E186" s="273" t="s">
        <v>6</v>
      </c>
    </row>
    <row r="187" spans="1:5" ht="19.5" customHeight="1">
      <c r="A187" s="238" t="s">
        <v>104</v>
      </c>
      <c r="B187" s="253" t="s">
        <v>106</v>
      </c>
      <c r="C187" s="314">
        <v>318</v>
      </c>
      <c r="D187" s="302">
        <v>0</v>
      </c>
      <c r="E187" s="303">
        <v>318</v>
      </c>
    </row>
    <row r="188" spans="1:5" ht="19.5" customHeight="1">
      <c r="A188" s="239"/>
      <c r="B188" s="258" t="s">
        <v>107</v>
      </c>
      <c r="C188" s="279">
        <v>764</v>
      </c>
      <c r="D188" s="280">
        <v>0</v>
      </c>
      <c r="E188" s="279">
        <v>764</v>
      </c>
    </row>
    <row r="189" spans="1:5" ht="19.5" customHeight="1">
      <c r="A189" s="240"/>
      <c r="B189" s="258" t="s">
        <v>108</v>
      </c>
      <c r="C189" s="279">
        <v>382</v>
      </c>
      <c r="D189" s="280">
        <v>0</v>
      </c>
      <c r="E189" s="279">
        <v>382</v>
      </c>
    </row>
    <row r="190" spans="1:5" ht="19.5" customHeight="1">
      <c r="A190" s="263" t="s">
        <v>109</v>
      </c>
      <c r="B190" s="263"/>
      <c r="C190" s="277">
        <f>SUM(C187:C189)</f>
        <v>1464</v>
      </c>
      <c r="D190" s="278">
        <f>SUM(D187:D189)</f>
        <v>0</v>
      </c>
      <c r="E190" s="277">
        <f>SUM(E187:E189)</f>
        <v>1464</v>
      </c>
    </row>
    <row r="191" spans="1:5" ht="19.5" customHeight="1"/>
    <row r="192" spans="1:5" ht="19.5" customHeight="1">
      <c r="A192" s="288" t="s">
        <v>25</v>
      </c>
      <c r="B192" s="289"/>
      <c r="C192" s="289"/>
      <c r="D192" s="289"/>
      <c r="E192" s="290"/>
    </row>
    <row r="193" spans="1:5" ht="19.5" customHeight="1"/>
    <row r="194" spans="1:5" ht="19.5" customHeight="1">
      <c r="A194" s="272" t="s">
        <v>2</v>
      </c>
      <c r="B194" s="272" t="s">
        <v>3</v>
      </c>
      <c r="C194" s="273" t="s">
        <v>4</v>
      </c>
      <c r="D194" s="273" t="s">
        <v>5</v>
      </c>
      <c r="E194" s="273" t="s">
        <v>6</v>
      </c>
    </row>
    <row r="195" spans="1:5" ht="19.5" customHeight="1">
      <c r="A195" s="238" t="s">
        <v>26</v>
      </c>
      <c r="B195" s="253" t="s">
        <v>106</v>
      </c>
      <c r="C195" s="254">
        <v>12301</v>
      </c>
      <c r="D195" s="255">
        <v>124959.16</v>
      </c>
      <c r="E195" s="254">
        <v>6</v>
      </c>
    </row>
    <row r="196" spans="1:5" ht="19.5" customHeight="1">
      <c r="A196" s="239"/>
      <c r="B196" s="258" t="s">
        <v>107</v>
      </c>
      <c r="C196" s="279">
        <v>2737</v>
      </c>
      <c r="D196" s="300">
        <v>33742.18</v>
      </c>
      <c r="E196" s="279">
        <v>69</v>
      </c>
    </row>
    <row r="197" spans="1:5" ht="19.5" customHeight="1">
      <c r="A197" s="240"/>
      <c r="B197" s="258" t="s">
        <v>108</v>
      </c>
      <c r="C197" s="279">
        <v>96270</v>
      </c>
      <c r="D197" s="280">
        <v>110782.72</v>
      </c>
      <c r="E197" s="279">
        <v>42</v>
      </c>
    </row>
    <row r="198" spans="1:5" ht="19.5" customHeight="1">
      <c r="A198" s="263" t="s">
        <v>109</v>
      </c>
      <c r="B198" s="263"/>
      <c r="C198" s="277">
        <f>SUM(C195:C197)</f>
        <v>111308</v>
      </c>
      <c r="D198" s="298">
        <f>SUM(D195:D197)</f>
        <v>269484.06</v>
      </c>
      <c r="E198" s="277">
        <f>SUM(E195:E197)</f>
        <v>117</v>
      </c>
    </row>
    <row r="199" spans="1:5" ht="19.5" customHeight="1"/>
    <row r="200" spans="1:5" ht="19.5" customHeight="1">
      <c r="A200" s="272" t="s">
        <v>2</v>
      </c>
      <c r="B200" s="272" t="s">
        <v>3</v>
      </c>
      <c r="C200" s="273" t="s">
        <v>4</v>
      </c>
      <c r="D200" s="273" t="s">
        <v>5</v>
      </c>
      <c r="E200" s="273" t="s">
        <v>6</v>
      </c>
    </row>
    <row r="201" spans="1:5" ht="19.5" customHeight="1">
      <c r="A201" s="238" t="s">
        <v>27</v>
      </c>
      <c r="B201" s="253" t="s">
        <v>106</v>
      </c>
      <c r="C201" s="254">
        <v>112</v>
      </c>
      <c r="D201" s="255">
        <v>2760.35</v>
      </c>
      <c r="E201" s="254">
        <v>47</v>
      </c>
    </row>
    <row r="202" spans="1:5" ht="19.5" customHeight="1">
      <c r="A202" s="239"/>
      <c r="B202" s="258" t="s">
        <v>107</v>
      </c>
      <c r="C202" s="306">
        <v>9</v>
      </c>
      <c r="D202" s="299">
        <v>0</v>
      </c>
      <c r="E202" s="306">
        <v>4</v>
      </c>
    </row>
    <row r="203" spans="1:5" ht="19.5" customHeight="1">
      <c r="A203" s="240"/>
      <c r="B203" s="258" t="s">
        <v>108</v>
      </c>
      <c r="C203" s="279">
        <v>49</v>
      </c>
      <c r="D203" s="280">
        <v>0</v>
      </c>
      <c r="E203" s="279">
        <v>29</v>
      </c>
    </row>
    <row r="204" spans="1:5" ht="19.5" customHeight="1">
      <c r="A204" s="263" t="s">
        <v>109</v>
      </c>
      <c r="B204" s="263"/>
      <c r="C204" s="277">
        <f>SUM(C201:C203)</f>
        <v>170</v>
      </c>
      <c r="D204" s="298">
        <f>SUM(D201:D203)</f>
        <v>2760.35</v>
      </c>
      <c r="E204" s="277">
        <f>SUM(E201:E203)</f>
        <v>80</v>
      </c>
    </row>
    <row r="205" spans="1:5" ht="19.5" customHeight="1"/>
    <row r="206" spans="1:5" ht="19.5" customHeight="1">
      <c r="A206" s="272" t="s">
        <v>2</v>
      </c>
      <c r="B206" s="272" t="s">
        <v>3</v>
      </c>
      <c r="C206" s="273" t="s">
        <v>4</v>
      </c>
      <c r="D206" s="273" t="s">
        <v>5</v>
      </c>
      <c r="E206" s="273" t="s">
        <v>6</v>
      </c>
    </row>
    <row r="207" spans="1:5" ht="19.5" customHeight="1">
      <c r="A207" s="238" t="s">
        <v>28</v>
      </c>
      <c r="B207" s="253" t="s">
        <v>106</v>
      </c>
      <c r="C207" s="254">
        <v>0</v>
      </c>
      <c r="D207" s="255">
        <v>0</v>
      </c>
      <c r="E207" s="254">
        <v>0</v>
      </c>
    </row>
    <row r="208" spans="1:5" ht="19.5" customHeight="1">
      <c r="A208" s="239"/>
      <c r="B208" s="258" t="s">
        <v>107</v>
      </c>
      <c r="C208" s="279">
        <v>0</v>
      </c>
      <c r="D208" s="280">
        <v>0</v>
      </c>
      <c r="E208" s="279">
        <v>0</v>
      </c>
    </row>
    <row r="209" spans="1:5" ht="19.5" customHeight="1">
      <c r="A209" s="240"/>
      <c r="B209" s="258" t="s">
        <v>108</v>
      </c>
      <c r="C209" s="279">
        <v>0</v>
      </c>
      <c r="D209" s="280">
        <v>0</v>
      </c>
      <c r="E209" s="279">
        <v>0</v>
      </c>
    </row>
    <row r="210" spans="1:5" ht="19.5" customHeight="1">
      <c r="A210" s="263" t="s">
        <v>109</v>
      </c>
      <c r="B210" s="263"/>
      <c r="C210" s="277">
        <f>SUM(C207:C209)</f>
        <v>0</v>
      </c>
      <c r="D210" s="298">
        <f>SUM(D207:D209)</f>
        <v>0</v>
      </c>
      <c r="E210" s="277">
        <f>SUM(E207:E209)</f>
        <v>0</v>
      </c>
    </row>
    <row r="211" spans="1:5" ht="19.5" customHeight="1"/>
    <row r="212" spans="1:5" ht="19.5" customHeight="1">
      <c r="A212" s="272" t="s">
        <v>2</v>
      </c>
      <c r="B212" s="272" t="s">
        <v>3</v>
      </c>
      <c r="C212" s="273" t="s">
        <v>4</v>
      </c>
      <c r="D212" s="273" t="s">
        <v>5</v>
      </c>
      <c r="E212" s="273" t="s">
        <v>6</v>
      </c>
    </row>
    <row r="213" spans="1:5" ht="19.5" customHeight="1">
      <c r="A213" s="238" t="s">
        <v>57</v>
      </c>
      <c r="B213" s="253" t="s">
        <v>106</v>
      </c>
      <c r="C213" s="254">
        <v>8</v>
      </c>
      <c r="D213" s="255">
        <v>5661.37</v>
      </c>
      <c r="E213" s="254">
        <v>2</v>
      </c>
    </row>
    <row r="214" spans="1:5" ht="19.5" customHeight="1">
      <c r="A214" s="239"/>
      <c r="B214" s="258" t="s">
        <v>107</v>
      </c>
      <c r="C214" s="279">
        <v>0</v>
      </c>
      <c r="D214" s="280">
        <v>0</v>
      </c>
      <c r="E214" s="279">
        <v>0</v>
      </c>
    </row>
    <row r="215" spans="1:5" ht="19.5" customHeight="1">
      <c r="A215" s="240"/>
      <c r="B215" s="258" t="s">
        <v>108</v>
      </c>
      <c r="C215" s="279">
        <v>1</v>
      </c>
      <c r="D215" s="280">
        <v>2226.11</v>
      </c>
      <c r="E215" s="279">
        <v>0</v>
      </c>
    </row>
    <row r="216" spans="1:5" ht="19.5" customHeight="1">
      <c r="A216" s="263" t="s">
        <v>109</v>
      </c>
      <c r="B216" s="263"/>
      <c r="C216" s="277">
        <f>SUM(C213:C215)</f>
        <v>9</v>
      </c>
      <c r="D216" s="298">
        <f>SUM(D213:D215)</f>
        <v>7887.48</v>
      </c>
      <c r="E216" s="277">
        <f>SUM(E213:E215)</f>
        <v>2</v>
      </c>
    </row>
    <row r="217" spans="1:5" ht="19.5" customHeight="1"/>
    <row r="218" spans="1:5" ht="19.5" customHeight="1">
      <c r="A218" s="288" t="s">
        <v>58</v>
      </c>
      <c r="B218" s="289"/>
      <c r="C218" s="289"/>
      <c r="D218" s="289"/>
      <c r="E218" s="290"/>
    </row>
    <row r="219" spans="1:5" ht="19.5" customHeight="1"/>
    <row r="220" spans="1:5" ht="19.5" customHeight="1">
      <c r="A220" s="272" t="s">
        <v>2</v>
      </c>
      <c r="B220" s="272" t="s">
        <v>3</v>
      </c>
      <c r="C220" s="273" t="s">
        <v>4</v>
      </c>
      <c r="D220" s="273" t="s">
        <v>5</v>
      </c>
      <c r="E220" s="273" t="s">
        <v>6</v>
      </c>
    </row>
    <row r="221" spans="1:5" ht="19.5" customHeight="1">
      <c r="A221" s="238" t="s">
        <v>81</v>
      </c>
      <c r="B221" s="253" t="s">
        <v>106</v>
      </c>
      <c r="C221" s="254">
        <v>1</v>
      </c>
      <c r="D221" s="255">
        <v>500</v>
      </c>
      <c r="E221" s="268">
        <v>33</v>
      </c>
    </row>
    <row r="222" spans="1:5" ht="19.5" customHeight="1">
      <c r="A222" s="239"/>
      <c r="B222" s="258" t="s">
        <v>107</v>
      </c>
      <c r="C222" s="254">
        <v>9</v>
      </c>
      <c r="D222" s="255">
        <v>4500</v>
      </c>
      <c r="E222" s="268">
        <v>230</v>
      </c>
    </row>
    <row r="223" spans="1:5" ht="19.5" customHeight="1">
      <c r="A223" s="240"/>
      <c r="B223" s="258" t="s">
        <v>108</v>
      </c>
      <c r="C223" s="279">
        <v>15</v>
      </c>
      <c r="D223" s="280">
        <v>7700</v>
      </c>
      <c r="E223" s="281">
        <v>489</v>
      </c>
    </row>
    <row r="224" spans="1:5" ht="19.5" customHeight="1">
      <c r="A224" s="263" t="s">
        <v>109</v>
      </c>
      <c r="B224" s="263"/>
      <c r="C224" s="277">
        <f>SUM(C221:C223)</f>
        <v>25</v>
      </c>
      <c r="D224" s="315">
        <f>SUM(D221:D223)</f>
        <v>12700</v>
      </c>
      <c r="E224" s="277">
        <f>SUM(E221:E223)</f>
        <v>752</v>
      </c>
    </row>
    <row r="225" spans="1:5" ht="19.5" customHeight="1"/>
    <row r="226" spans="1:5" ht="19.5" customHeight="1">
      <c r="A226" s="272" t="s">
        <v>2</v>
      </c>
      <c r="B226" s="272" t="s">
        <v>3</v>
      </c>
      <c r="C226" s="273" t="s">
        <v>4</v>
      </c>
      <c r="D226" s="273" t="s">
        <v>5</v>
      </c>
      <c r="E226" s="273" t="s">
        <v>6</v>
      </c>
    </row>
    <row r="227" spans="1:5" ht="19.5" customHeight="1">
      <c r="A227" s="238" t="s">
        <v>82</v>
      </c>
      <c r="B227" s="253" t="s">
        <v>106</v>
      </c>
      <c r="C227" s="254">
        <v>7</v>
      </c>
      <c r="D227" s="255">
        <v>2600</v>
      </c>
      <c r="E227" s="254">
        <v>155</v>
      </c>
    </row>
    <row r="228" spans="1:5" ht="19.5" customHeight="1">
      <c r="A228" s="239"/>
      <c r="B228" s="258" t="s">
        <v>107</v>
      </c>
      <c r="C228" s="279">
        <v>0</v>
      </c>
      <c r="D228" s="280">
        <v>0</v>
      </c>
      <c r="E228" s="279">
        <v>0</v>
      </c>
    </row>
    <row r="229" spans="1:5" ht="19.5" customHeight="1">
      <c r="A229" s="240"/>
      <c r="B229" s="258" t="s">
        <v>108</v>
      </c>
      <c r="C229" s="279">
        <v>0</v>
      </c>
      <c r="D229" s="280">
        <v>0</v>
      </c>
      <c r="E229" s="279">
        <v>0</v>
      </c>
    </row>
    <row r="230" spans="1:5" ht="19.5" customHeight="1">
      <c r="A230" s="263" t="s">
        <v>109</v>
      </c>
      <c r="B230" s="263"/>
      <c r="C230" s="277">
        <f>SUM(C227:C229)</f>
        <v>7</v>
      </c>
      <c r="D230" s="315">
        <f>SUM(D227:D229)</f>
        <v>2600</v>
      </c>
      <c r="E230" s="277">
        <f>SUM(E227:E229)</f>
        <v>155</v>
      </c>
    </row>
    <row r="231" spans="1:5" ht="19.5" customHeight="1"/>
    <row r="232" spans="1:5" ht="19.5" customHeight="1">
      <c r="A232" s="272" t="s">
        <v>2</v>
      </c>
      <c r="B232" s="272" t="s">
        <v>3</v>
      </c>
      <c r="C232" s="273" t="s">
        <v>4</v>
      </c>
      <c r="D232" s="273" t="s">
        <v>5</v>
      </c>
      <c r="E232" s="273" t="s">
        <v>6</v>
      </c>
    </row>
    <row r="233" spans="1:5" ht="19.5" customHeight="1">
      <c r="A233" s="238" t="s">
        <v>83</v>
      </c>
      <c r="B233" s="253" t="s">
        <v>106</v>
      </c>
      <c r="C233" s="254">
        <v>0</v>
      </c>
      <c r="D233" s="255">
        <v>0</v>
      </c>
      <c r="E233" s="254">
        <v>0</v>
      </c>
    </row>
    <row r="234" spans="1:5" ht="19.5" customHeight="1">
      <c r="A234" s="239"/>
      <c r="B234" s="258" t="s">
        <v>107</v>
      </c>
      <c r="C234" s="279">
        <v>0</v>
      </c>
      <c r="D234" s="280">
        <v>0</v>
      </c>
      <c r="E234" s="279">
        <v>0</v>
      </c>
    </row>
    <row r="235" spans="1:5" ht="19.5" customHeight="1">
      <c r="A235" s="240"/>
      <c r="B235" s="258" t="s">
        <v>108</v>
      </c>
      <c r="C235" s="279">
        <v>0</v>
      </c>
      <c r="D235" s="280">
        <v>0</v>
      </c>
      <c r="E235" s="279">
        <v>0</v>
      </c>
    </row>
    <row r="236" spans="1:5" ht="19.5" customHeight="1">
      <c r="A236" s="263" t="s">
        <v>109</v>
      </c>
      <c r="B236" s="263"/>
      <c r="C236" s="277">
        <f>SUM(C233:C235)</f>
        <v>0</v>
      </c>
      <c r="D236" s="298">
        <f>SUM(D233:D235)</f>
        <v>0</v>
      </c>
      <c r="E236" s="277">
        <f>SUM(E233:E235)</f>
        <v>0</v>
      </c>
    </row>
    <row r="237" spans="1:5" ht="19.5" customHeight="1"/>
    <row r="238" spans="1:5" ht="19.5" customHeight="1">
      <c r="A238" s="272" t="s">
        <v>2</v>
      </c>
      <c r="B238" s="272" t="s">
        <v>3</v>
      </c>
      <c r="C238" s="273" t="s">
        <v>4</v>
      </c>
      <c r="D238" s="273" t="s">
        <v>5</v>
      </c>
      <c r="E238" s="273" t="s">
        <v>6</v>
      </c>
    </row>
    <row r="239" spans="1:5" ht="19.5" customHeight="1">
      <c r="A239" s="238" t="s">
        <v>84</v>
      </c>
      <c r="B239" s="253" t="s">
        <v>106</v>
      </c>
      <c r="C239" s="254">
        <v>0</v>
      </c>
      <c r="D239" s="255">
        <v>0</v>
      </c>
      <c r="E239" s="254">
        <v>0</v>
      </c>
    </row>
    <row r="240" spans="1:5" ht="19.5" customHeight="1">
      <c r="A240" s="239"/>
      <c r="B240" s="258" t="s">
        <v>107</v>
      </c>
      <c r="C240" s="279">
        <v>0</v>
      </c>
      <c r="D240" s="280">
        <v>0</v>
      </c>
      <c r="E240" s="279">
        <v>0</v>
      </c>
    </row>
    <row r="241" spans="1:5" ht="19.5" customHeight="1">
      <c r="A241" s="240"/>
      <c r="B241" s="258" t="s">
        <v>108</v>
      </c>
      <c r="C241" s="279">
        <v>0</v>
      </c>
      <c r="D241" s="280">
        <v>0</v>
      </c>
      <c r="E241" s="279">
        <v>0</v>
      </c>
    </row>
    <row r="242" spans="1:5" ht="19.5" customHeight="1">
      <c r="A242" s="263" t="s">
        <v>109</v>
      </c>
      <c r="B242" s="263"/>
      <c r="C242" s="277">
        <f>SUM(C239:C241)</f>
        <v>0</v>
      </c>
      <c r="D242" s="298">
        <f>SUM(D239:D241)</f>
        <v>0</v>
      </c>
      <c r="E242" s="277">
        <f>SUM(E239:E241)</f>
        <v>0</v>
      </c>
    </row>
    <row r="243" spans="1:5" ht="19.5" customHeight="1"/>
    <row r="244" spans="1:5" ht="19.5" customHeight="1">
      <c r="A244" s="316" t="s">
        <v>23</v>
      </c>
      <c r="B244" s="317"/>
      <c r="C244" s="317"/>
      <c r="D244" s="317"/>
      <c r="E244" s="318"/>
    </row>
    <row r="245" spans="1:5" ht="19.5" customHeight="1">
      <c r="A245" s="271"/>
      <c r="B245" s="271"/>
      <c r="C245" s="271"/>
      <c r="D245" s="271"/>
      <c r="E245" s="271"/>
    </row>
    <row r="246" spans="1:5" ht="19.5" customHeight="1">
      <c r="A246" s="272" t="s">
        <v>2</v>
      </c>
      <c r="B246" s="272" t="s">
        <v>3</v>
      </c>
      <c r="C246" s="273" t="s">
        <v>4</v>
      </c>
      <c r="D246" s="273" t="s">
        <v>5</v>
      </c>
      <c r="E246" s="273" t="s">
        <v>6</v>
      </c>
    </row>
    <row r="247" spans="1:5" ht="19.5" customHeight="1">
      <c r="A247" s="238" t="s">
        <v>24</v>
      </c>
      <c r="B247" s="253" t="s">
        <v>106</v>
      </c>
      <c r="C247" s="254">
        <v>0</v>
      </c>
      <c r="D247" s="255">
        <v>0</v>
      </c>
      <c r="E247" s="254">
        <v>0</v>
      </c>
    </row>
    <row r="248" spans="1:5" ht="19.5" customHeight="1">
      <c r="A248" s="239"/>
      <c r="B248" s="258" t="s">
        <v>107</v>
      </c>
      <c r="C248" s="254">
        <v>0</v>
      </c>
      <c r="D248" s="255">
        <v>0</v>
      </c>
      <c r="E248" s="254">
        <v>0</v>
      </c>
    </row>
    <row r="249" spans="1:5" ht="19.5" customHeight="1">
      <c r="A249" s="240"/>
      <c r="B249" s="258" t="s">
        <v>108</v>
      </c>
      <c r="C249" s="254">
        <v>1677074</v>
      </c>
      <c r="D249" s="255">
        <v>15211636.18</v>
      </c>
      <c r="E249" s="254">
        <v>0</v>
      </c>
    </row>
    <row r="250" spans="1:5" ht="19.5" customHeight="1">
      <c r="A250" s="263" t="s">
        <v>109</v>
      </c>
      <c r="B250" s="263"/>
      <c r="C250" s="277">
        <f>SUM(C247:C249)</f>
        <v>1677074</v>
      </c>
      <c r="D250" s="278">
        <f>SUM(D247:D249)</f>
        <v>15211636.18</v>
      </c>
      <c r="E250" s="277">
        <f>SUM(E247:E249)</f>
        <v>0</v>
      </c>
    </row>
    <row r="251" spans="1:5" ht="19.5" customHeight="1"/>
    <row r="252" spans="1:5" ht="19.5" customHeight="1">
      <c r="A252" s="272" t="s">
        <v>2</v>
      </c>
      <c r="B252" s="272" t="s">
        <v>3</v>
      </c>
      <c r="C252" s="273" t="s">
        <v>4</v>
      </c>
      <c r="D252" s="273" t="s">
        <v>5</v>
      </c>
      <c r="E252" s="273" t="s">
        <v>6</v>
      </c>
    </row>
    <row r="253" spans="1:5" ht="19.5" customHeight="1">
      <c r="A253" s="238" t="s">
        <v>85</v>
      </c>
      <c r="B253" s="253" t="s">
        <v>106</v>
      </c>
      <c r="C253" s="254">
        <v>0</v>
      </c>
      <c r="D253" s="255">
        <v>0</v>
      </c>
      <c r="E253" s="254">
        <v>0</v>
      </c>
    </row>
    <row r="254" spans="1:5" ht="19.5" customHeight="1">
      <c r="A254" s="239"/>
      <c r="B254" s="258" t="s">
        <v>107</v>
      </c>
      <c r="C254" s="254">
        <v>0</v>
      </c>
      <c r="D254" s="255">
        <v>0</v>
      </c>
      <c r="E254" s="254">
        <v>0</v>
      </c>
    </row>
    <row r="255" spans="1:5" ht="19.5" customHeight="1">
      <c r="A255" s="240"/>
      <c r="B255" s="258" t="s">
        <v>108</v>
      </c>
      <c r="C255" s="254">
        <v>155372</v>
      </c>
      <c r="D255" s="255">
        <v>1027821.06</v>
      </c>
      <c r="E255" s="254">
        <v>0</v>
      </c>
    </row>
    <row r="256" spans="1:5" ht="19.5" customHeight="1">
      <c r="A256" s="263" t="s">
        <v>109</v>
      </c>
      <c r="B256" s="263"/>
      <c r="C256" s="277">
        <f>SUM(C253:C255)</f>
        <v>155372</v>
      </c>
      <c r="D256" s="278">
        <f>SUM(D253:D255)</f>
        <v>1027821.06</v>
      </c>
      <c r="E256" s="277">
        <f>SUM(E253:E255)</f>
        <v>0</v>
      </c>
    </row>
    <row r="257" spans="1:5" ht="19.5" customHeight="1">
      <c r="A257" s="307"/>
      <c r="B257" s="307"/>
      <c r="C257" s="308"/>
      <c r="D257" s="319"/>
      <c r="E257" s="308"/>
    </row>
    <row r="258" spans="1:5" ht="19.5" customHeight="1">
      <c r="A258" s="272" t="s">
        <v>2</v>
      </c>
      <c r="B258" s="272" t="s">
        <v>3</v>
      </c>
      <c r="C258" s="273" t="s">
        <v>4</v>
      </c>
      <c r="D258" s="273" t="s">
        <v>5</v>
      </c>
      <c r="E258" s="273" t="s">
        <v>6</v>
      </c>
    </row>
    <row r="259" spans="1:5" ht="19.5" customHeight="1">
      <c r="A259" s="238" t="s">
        <v>87</v>
      </c>
      <c r="B259" s="253" t="s">
        <v>106</v>
      </c>
      <c r="C259" s="254">
        <v>0</v>
      </c>
      <c r="D259" s="255">
        <v>0</v>
      </c>
      <c r="E259" s="254">
        <v>0</v>
      </c>
    </row>
    <row r="260" spans="1:5" ht="19.5" customHeight="1">
      <c r="A260" s="239"/>
      <c r="B260" s="258" t="s">
        <v>107</v>
      </c>
      <c r="C260" s="254">
        <v>0</v>
      </c>
      <c r="D260" s="255">
        <v>0</v>
      </c>
      <c r="E260" s="254">
        <v>0</v>
      </c>
    </row>
    <row r="261" spans="1:5" ht="19.5" customHeight="1">
      <c r="A261" s="240"/>
      <c r="B261" s="258" t="s">
        <v>108</v>
      </c>
      <c r="C261" s="254">
        <v>0</v>
      </c>
      <c r="D261" s="255">
        <v>0</v>
      </c>
      <c r="E261" s="254">
        <v>0</v>
      </c>
    </row>
    <row r="262" spans="1:5" ht="19.5" customHeight="1">
      <c r="A262" s="263" t="s">
        <v>109</v>
      </c>
      <c r="B262" s="263"/>
      <c r="C262" s="277">
        <f>SUM(C259:C261)</f>
        <v>0</v>
      </c>
      <c r="D262" s="278">
        <f>SUM(D259:D261)</f>
        <v>0</v>
      </c>
      <c r="E262" s="277">
        <f>SUM(E259:E261)</f>
        <v>0</v>
      </c>
    </row>
    <row r="263" spans="1:5" ht="19.5" customHeight="1">
      <c r="A263" s="307"/>
      <c r="B263" s="307"/>
      <c r="C263" s="308"/>
      <c r="D263" s="319"/>
      <c r="E263" s="308"/>
    </row>
    <row r="264" spans="1:5" ht="19.5" customHeight="1">
      <c r="A264" s="272" t="s">
        <v>2</v>
      </c>
      <c r="B264" s="272" t="s">
        <v>3</v>
      </c>
      <c r="C264" s="273" t="s">
        <v>4</v>
      </c>
      <c r="D264" s="273" t="s">
        <v>5</v>
      </c>
      <c r="E264" s="273" t="s">
        <v>6</v>
      </c>
    </row>
    <row r="265" spans="1:5" ht="19.5" customHeight="1">
      <c r="A265" s="238" t="s">
        <v>86</v>
      </c>
      <c r="B265" s="253" t="s">
        <v>106</v>
      </c>
      <c r="C265" s="254">
        <v>0</v>
      </c>
      <c r="D265" s="255">
        <v>0</v>
      </c>
      <c r="E265" s="254">
        <v>0</v>
      </c>
    </row>
    <row r="266" spans="1:5" ht="19.5" customHeight="1">
      <c r="A266" s="239"/>
      <c r="B266" s="258" t="s">
        <v>107</v>
      </c>
      <c r="C266" s="254">
        <v>0</v>
      </c>
      <c r="D266" s="255">
        <v>0</v>
      </c>
      <c r="E266" s="254">
        <v>0</v>
      </c>
    </row>
    <row r="267" spans="1:5" ht="19.5" customHeight="1">
      <c r="A267" s="240"/>
      <c r="B267" s="258" t="s">
        <v>108</v>
      </c>
      <c r="C267" s="254">
        <v>0</v>
      </c>
      <c r="D267" s="255">
        <v>0</v>
      </c>
      <c r="E267" s="254">
        <v>0</v>
      </c>
    </row>
    <row r="268" spans="1:5" ht="19.5" customHeight="1">
      <c r="A268" s="263" t="s">
        <v>109</v>
      </c>
      <c r="B268" s="263"/>
      <c r="C268" s="277">
        <f>SUM(C265:C267)</f>
        <v>0</v>
      </c>
      <c r="D268" s="278">
        <f>SUM(D265:D267)</f>
        <v>0</v>
      </c>
      <c r="E268" s="277">
        <f>SUM(E265:E267)</f>
        <v>0</v>
      </c>
    </row>
    <row r="269" spans="1:5" ht="19.5" customHeight="1"/>
    <row r="270" spans="1:5" ht="19.5" customHeight="1">
      <c r="A270" s="320" t="s">
        <v>17</v>
      </c>
      <c r="B270" s="320"/>
      <c r="C270" s="320"/>
      <c r="D270" s="320"/>
      <c r="E270" s="320"/>
    </row>
    <row r="271" spans="1:5" ht="19.5" customHeight="1">
      <c r="A271" s="321"/>
      <c r="B271" s="322"/>
      <c r="C271" s="322"/>
      <c r="D271" s="322"/>
      <c r="E271" s="322"/>
    </row>
    <row r="272" spans="1:5" ht="19.5" customHeight="1">
      <c r="A272" s="272" t="s">
        <v>2</v>
      </c>
      <c r="B272" s="272" t="s">
        <v>3</v>
      </c>
      <c r="C272" s="273" t="s">
        <v>4</v>
      </c>
      <c r="D272" s="273" t="s">
        <v>5</v>
      </c>
      <c r="E272" s="273" t="s">
        <v>6</v>
      </c>
    </row>
    <row r="273" spans="1:5" ht="19.5" customHeight="1">
      <c r="A273" s="238" t="s">
        <v>18</v>
      </c>
      <c r="B273" s="253" t="s">
        <v>106</v>
      </c>
      <c r="C273" s="254">
        <v>20577</v>
      </c>
      <c r="D273" s="255">
        <v>2777895</v>
      </c>
      <c r="E273" s="254">
        <v>0</v>
      </c>
    </row>
    <row r="274" spans="1:5" ht="19.5" customHeight="1">
      <c r="A274" s="239"/>
      <c r="B274" s="258" t="s">
        <v>107</v>
      </c>
      <c r="C274" s="254">
        <v>22205</v>
      </c>
      <c r="D274" s="255">
        <v>2997675</v>
      </c>
      <c r="E274" s="254">
        <v>0</v>
      </c>
    </row>
    <row r="275" spans="1:5" ht="19.5" customHeight="1">
      <c r="A275" s="240"/>
      <c r="B275" s="258" t="s">
        <v>108</v>
      </c>
      <c r="C275" s="254">
        <v>22201</v>
      </c>
      <c r="D275" s="255">
        <v>2997135</v>
      </c>
      <c r="E275" s="254">
        <v>232</v>
      </c>
    </row>
    <row r="276" spans="1:5" ht="19.5" customHeight="1">
      <c r="A276" s="263" t="s">
        <v>109</v>
      </c>
      <c r="B276" s="263"/>
      <c r="C276" s="277">
        <f>SUM(C273:C275)</f>
        <v>64983</v>
      </c>
      <c r="D276" s="278">
        <f>SUM(D273:D275)</f>
        <v>8772705</v>
      </c>
      <c r="E276" s="277">
        <f>SUM(E273:E275)</f>
        <v>232</v>
      </c>
    </row>
    <row r="277" spans="1:5" ht="19.5" customHeight="1">
      <c r="A277" s="307"/>
      <c r="B277" s="307"/>
      <c r="C277" s="308"/>
      <c r="D277" s="319"/>
      <c r="E277" s="308"/>
    </row>
    <row r="278" spans="1:5" ht="19.5" customHeight="1">
      <c r="A278" s="272" t="s">
        <v>2</v>
      </c>
      <c r="B278" s="272" t="s">
        <v>3</v>
      </c>
      <c r="C278" s="273" t="s">
        <v>4</v>
      </c>
      <c r="D278" s="273" t="s">
        <v>5</v>
      </c>
      <c r="E278" s="273" t="s">
        <v>6</v>
      </c>
    </row>
    <row r="279" spans="1:5" ht="19.5" customHeight="1">
      <c r="A279" s="238" t="s">
        <v>88</v>
      </c>
      <c r="B279" s="253" t="s">
        <v>106</v>
      </c>
      <c r="C279" s="254">
        <v>1018</v>
      </c>
      <c r="D279" s="255">
        <v>0</v>
      </c>
      <c r="E279" s="254">
        <v>0</v>
      </c>
    </row>
    <row r="280" spans="1:5" ht="19.5" customHeight="1">
      <c r="A280" s="239"/>
      <c r="B280" s="258" t="s">
        <v>107</v>
      </c>
      <c r="C280" s="254">
        <v>1018</v>
      </c>
      <c r="D280" s="323">
        <v>440862.88</v>
      </c>
      <c r="E280" s="254">
        <v>0</v>
      </c>
    </row>
    <row r="281" spans="1:5" ht="19.5" customHeight="1">
      <c r="A281" s="240"/>
      <c r="B281" s="258" t="s">
        <v>108</v>
      </c>
      <c r="C281" s="254">
        <v>936</v>
      </c>
      <c r="D281" s="255">
        <v>205920.58</v>
      </c>
      <c r="E281" s="254">
        <v>0</v>
      </c>
    </row>
    <row r="282" spans="1:5" ht="19.5" customHeight="1">
      <c r="A282" s="263" t="s">
        <v>109</v>
      </c>
      <c r="B282" s="263"/>
      <c r="C282" s="277">
        <f>SUM(C279:C281)</f>
        <v>2972</v>
      </c>
      <c r="D282" s="278">
        <f>SUM(D279:D281)</f>
        <v>646783.46</v>
      </c>
      <c r="E282" s="277">
        <f>SUM(E279:E281)</f>
        <v>0</v>
      </c>
    </row>
    <row r="283" spans="1:5" ht="19.5" customHeight="1"/>
    <row r="284" spans="1:5" ht="19.5" customHeight="1">
      <c r="A284" s="272" t="s">
        <v>2</v>
      </c>
      <c r="B284" s="272" t="s">
        <v>3</v>
      </c>
      <c r="C284" s="273" t="s">
        <v>4</v>
      </c>
      <c r="D284" s="273" t="s">
        <v>5</v>
      </c>
      <c r="E284" s="273" t="s">
        <v>6</v>
      </c>
    </row>
    <row r="285" spans="1:5" ht="19.5" customHeight="1">
      <c r="A285" s="238" t="s">
        <v>21</v>
      </c>
      <c r="B285" s="253" t="s">
        <v>106</v>
      </c>
      <c r="C285" s="254">
        <v>4</v>
      </c>
      <c r="D285" s="255">
        <v>0</v>
      </c>
      <c r="E285" s="254">
        <v>2538</v>
      </c>
    </row>
    <row r="286" spans="1:5" ht="19.5" customHeight="1">
      <c r="A286" s="239"/>
      <c r="B286" s="258" t="s">
        <v>107</v>
      </c>
      <c r="C286" s="279">
        <v>3</v>
      </c>
      <c r="D286" s="280">
        <v>0</v>
      </c>
      <c r="E286" s="279">
        <v>767</v>
      </c>
    </row>
    <row r="287" spans="1:5" ht="19.5" customHeight="1">
      <c r="A287" s="240"/>
      <c r="B287" s="258" t="s">
        <v>108</v>
      </c>
      <c r="C287" s="279">
        <v>4</v>
      </c>
      <c r="D287" s="280">
        <v>0</v>
      </c>
      <c r="E287" s="279">
        <v>2320</v>
      </c>
    </row>
    <row r="288" spans="1:5" ht="19.5" customHeight="1">
      <c r="A288" s="263" t="s">
        <v>109</v>
      </c>
      <c r="B288" s="263"/>
      <c r="C288" s="277">
        <f>SUM(C285:C287)</f>
        <v>11</v>
      </c>
      <c r="D288" s="278">
        <f>SUM(D285:D287)</f>
        <v>0</v>
      </c>
      <c r="E288" s="277">
        <f>SUM(E285:E287)</f>
        <v>5625</v>
      </c>
    </row>
    <row r="289" spans="1:5" ht="19.5" customHeight="1"/>
    <row r="290" spans="1:5" ht="19.5" customHeight="1">
      <c r="A290" s="288" t="s">
        <v>93</v>
      </c>
      <c r="B290" s="289"/>
      <c r="C290" s="289"/>
      <c r="D290" s="289"/>
      <c r="E290" s="290"/>
    </row>
    <row r="291" spans="1:5" ht="19.5" customHeight="1"/>
    <row r="292" spans="1:5" ht="19.5" customHeight="1">
      <c r="A292" s="272" t="s">
        <v>2</v>
      </c>
      <c r="B292" s="272" t="s">
        <v>3</v>
      </c>
      <c r="C292" s="273" t="s">
        <v>4</v>
      </c>
      <c r="D292" s="273" t="s">
        <v>5</v>
      </c>
      <c r="E292" s="273" t="s">
        <v>6</v>
      </c>
    </row>
    <row r="293" spans="1:5" ht="19.5" customHeight="1">
      <c r="A293" s="238" t="s">
        <v>89</v>
      </c>
      <c r="B293" s="253" t="s">
        <v>106</v>
      </c>
      <c r="C293" s="254">
        <v>4</v>
      </c>
      <c r="D293" s="255">
        <v>8500</v>
      </c>
      <c r="E293" s="254">
        <v>781</v>
      </c>
    </row>
    <row r="294" spans="1:5" ht="19.5" customHeight="1">
      <c r="A294" s="239"/>
      <c r="B294" s="258" t="s">
        <v>107</v>
      </c>
      <c r="C294" s="279">
        <v>0</v>
      </c>
      <c r="D294" s="280">
        <v>0</v>
      </c>
      <c r="E294" s="279">
        <v>0</v>
      </c>
    </row>
    <row r="295" spans="1:5" ht="19.5" customHeight="1">
      <c r="A295" s="240"/>
      <c r="B295" s="258" t="s">
        <v>108</v>
      </c>
      <c r="C295" s="279">
        <v>0</v>
      </c>
      <c r="D295" s="280">
        <v>0</v>
      </c>
      <c r="E295" s="279">
        <v>0</v>
      </c>
    </row>
    <row r="296" spans="1:5" ht="19.5" customHeight="1">
      <c r="A296" s="263" t="s">
        <v>109</v>
      </c>
      <c r="B296" s="263"/>
      <c r="C296" s="277">
        <f>SUM(C293:C295)</f>
        <v>4</v>
      </c>
      <c r="D296" s="315">
        <f>SUM(D293:D295)</f>
        <v>8500</v>
      </c>
      <c r="E296" s="277">
        <f>SUM(E293:E295)</f>
        <v>781</v>
      </c>
    </row>
    <row r="297" spans="1:5" ht="19.5" customHeight="1"/>
    <row r="298" spans="1:5" ht="19.5" customHeight="1">
      <c r="A298" s="272" t="s">
        <v>2</v>
      </c>
      <c r="B298" s="272" t="s">
        <v>3</v>
      </c>
      <c r="C298" s="273" t="s">
        <v>4</v>
      </c>
      <c r="D298" s="273" t="s">
        <v>5</v>
      </c>
      <c r="E298" s="273" t="s">
        <v>6</v>
      </c>
    </row>
    <row r="299" spans="1:5" ht="19.5" customHeight="1">
      <c r="A299" s="238" t="s">
        <v>90</v>
      </c>
      <c r="B299" s="253" t="s">
        <v>106</v>
      </c>
      <c r="C299" s="254">
        <v>3</v>
      </c>
      <c r="D299" s="255">
        <v>96000</v>
      </c>
      <c r="E299" s="254">
        <v>757</v>
      </c>
    </row>
    <row r="300" spans="1:5" ht="19.5" customHeight="1">
      <c r="A300" s="239"/>
      <c r="B300" s="258" t="s">
        <v>107</v>
      </c>
      <c r="C300" s="279">
        <v>0</v>
      </c>
      <c r="D300" s="280">
        <v>0</v>
      </c>
      <c r="E300" s="279">
        <v>0</v>
      </c>
    </row>
    <row r="301" spans="1:5" ht="19.5" customHeight="1">
      <c r="A301" s="240"/>
      <c r="B301" s="258" t="s">
        <v>108</v>
      </c>
      <c r="C301" s="279">
        <v>0</v>
      </c>
      <c r="D301" s="280">
        <v>0</v>
      </c>
      <c r="E301" s="279">
        <v>0</v>
      </c>
    </row>
    <row r="302" spans="1:5" ht="19.5" customHeight="1">
      <c r="A302" s="263" t="s">
        <v>109</v>
      </c>
      <c r="B302" s="263"/>
      <c r="C302" s="277">
        <f>SUM(C299:C301)</f>
        <v>3</v>
      </c>
      <c r="D302" s="315">
        <f>SUM(D299:D301)</f>
        <v>96000</v>
      </c>
      <c r="E302" s="277">
        <f>SUM(E299:E301)</f>
        <v>757</v>
      </c>
    </row>
    <row r="303" spans="1:5" ht="19.5" customHeight="1"/>
    <row r="304" spans="1:5" ht="19.5" customHeight="1">
      <c r="A304" s="272" t="s">
        <v>2</v>
      </c>
      <c r="B304" s="272" t="s">
        <v>3</v>
      </c>
      <c r="C304" s="273" t="s">
        <v>4</v>
      </c>
      <c r="D304" s="273" t="s">
        <v>5</v>
      </c>
      <c r="E304" s="273" t="s">
        <v>6</v>
      </c>
    </row>
    <row r="305" spans="1:5" ht="19.5" customHeight="1">
      <c r="A305" s="238" t="s">
        <v>91</v>
      </c>
      <c r="B305" s="253" t="s">
        <v>106</v>
      </c>
      <c r="C305" s="254">
        <v>0</v>
      </c>
      <c r="D305" s="255">
        <v>0</v>
      </c>
      <c r="E305" s="254">
        <v>0</v>
      </c>
    </row>
    <row r="306" spans="1:5" ht="19.5" customHeight="1">
      <c r="A306" s="239"/>
      <c r="B306" s="258" t="s">
        <v>107</v>
      </c>
      <c r="C306" s="279">
        <v>0</v>
      </c>
      <c r="D306" s="280">
        <v>0</v>
      </c>
      <c r="E306" s="279">
        <v>0</v>
      </c>
    </row>
    <row r="307" spans="1:5" ht="19.5" customHeight="1">
      <c r="A307" s="240"/>
      <c r="B307" s="258" t="s">
        <v>108</v>
      </c>
      <c r="C307" s="279">
        <v>63</v>
      </c>
      <c r="D307" s="280">
        <v>68780</v>
      </c>
      <c r="E307" s="279">
        <v>1088</v>
      </c>
    </row>
    <row r="308" spans="1:5" ht="19.5" customHeight="1">
      <c r="A308" s="263" t="s">
        <v>109</v>
      </c>
      <c r="B308" s="263"/>
      <c r="C308" s="277">
        <f>SUM(C305:C307)</f>
        <v>63</v>
      </c>
      <c r="D308" s="298">
        <f>SUM(D305:D307)</f>
        <v>68780</v>
      </c>
      <c r="E308" s="277">
        <f>SUM(E305:E307)</f>
        <v>1088</v>
      </c>
    </row>
    <row r="309" spans="1:5" ht="19.5" customHeight="1">
      <c r="A309" s="307"/>
      <c r="B309" s="307"/>
      <c r="C309" s="308"/>
      <c r="D309" s="309"/>
      <c r="E309" s="308"/>
    </row>
    <row r="310" spans="1:5" ht="19.5" customHeight="1">
      <c r="A310" s="272" t="s">
        <v>2</v>
      </c>
      <c r="B310" s="272" t="s">
        <v>3</v>
      </c>
      <c r="C310" s="273" t="s">
        <v>4</v>
      </c>
      <c r="D310" s="273" t="s">
        <v>5</v>
      </c>
      <c r="E310" s="273" t="s">
        <v>6</v>
      </c>
    </row>
    <row r="311" spans="1:5" ht="19.5" customHeight="1">
      <c r="A311" s="238" t="s">
        <v>92</v>
      </c>
      <c r="B311" s="253" t="s">
        <v>106</v>
      </c>
      <c r="C311" s="254">
        <v>0</v>
      </c>
      <c r="D311" s="255">
        <v>0</v>
      </c>
      <c r="E311" s="254">
        <v>0</v>
      </c>
    </row>
    <row r="312" spans="1:5" ht="19.5" customHeight="1">
      <c r="A312" s="239"/>
      <c r="B312" s="258" t="s">
        <v>107</v>
      </c>
      <c r="C312" s="279">
        <v>0</v>
      </c>
      <c r="D312" s="280">
        <v>0</v>
      </c>
      <c r="E312" s="279">
        <v>0</v>
      </c>
    </row>
    <row r="313" spans="1:5" ht="19.5" customHeight="1">
      <c r="A313" s="240"/>
      <c r="B313" s="258" t="s">
        <v>108</v>
      </c>
      <c r="C313" s="279">
        <v>0</v>
      </c>
      <c r="D313" s="280">
        <v>0</v>
      </c>
      <c r="E313" s="279">
        <v>0</v>
      </c>
    </row>
    <row r="314" spans="1:5" ht="19.5" customHeight="1">
      <c r="A314" s="263" t="s">
        <v>109</v>
      </c>
      <c r="B314" s="263"/>
      <c r="C314" s="277">
        <f>SUM(C311:C313)</f>
        <v>0</v>
      </c>
      <c r="D314" s="298">
        <f>SUM(D311:D313)</f>
        <v>0</v>
      </c>
      <c r="E314" s="277">
        <f>SUM(E311:E313)</f>
        <v>0</v>
      </c>
    </row>
    <row r="315" spans="1:5" ht="19.5" customHeight="1"/>
    <row r="316" spans="1:5" ht="19.5" customHeight="1">
      <c r="A316" s="270" t="s">
        <v>20</v>
      </c>
      <c r="B316" s="270"/>
      <c r="C316" s="270"/>
      <c r="D316" s="270"/>
      <c r="E316" s="270"/>
    </row>
    <row r="317" spans="1:5" ht="19.5" customHeight="1">
      <c r="A317" s="271"/>
      <c r="B317" s="271"/>
      <c r="C317" s="271"/>
      <c r="D317" s="271"/>
      <c r="E317" s="271"/>
    </row>
    <row r="318" spans="1:5" ht="19.5" customHeight="1">
      <c r="A318" s="272" t="s">
        <v>2</v>
      </c>
      <c r="B318" s="272" t="s">
        <v>3</v>
      </c>
      <c r="C318" s="273" t="s">
        <v>4</v>
      </c>
      <c r="D318" s="273" t="s">
        <v>5</v>
      </c>
      <c r="E318" s="273" t="s">
        <v>6</v>
      </c>
    </row>
    <row r="319" spans="1:5" ht="19.5" customHeight="1">
      <c r="A319" s="238" t="s">
        <v>15</v>
      </c>
      <c r="B319" s="253" t="s">
        <v>106</v>
      </c>
      <c r="C319" s="254">
        <v>0</v>
      </c>
      <c r="D319" s="255" t="e">
        <f>[1]Enero!C427</f>
        <v>#REF!</v>
      </c>
      <c r="E319" s="254">
        <v>0</v>
      </c>
    </row>
    <row r="320" spans="1:5" ht="19.5" customHeight="1">
      <c r="A320" s="239"/>
      <c r="B320" s="258" t="s">
        <v>107</v>
      </c>
      <c r="C320" s="254">
        <v>0</v>
      </c>
      <c r="D320" s="255">
        <v>0</v>
      </c>
      <c r="E320" s="254">
        <v>0</v>
      </c>
    </row>
    <row r="321" spans="1:5" ht="19.5" customHeight="1">
      <c r="A321" s="240"/>
      <c r="B321" s="258" t="s">
        <v>108</v>
      </c>
      <c r="C321" s="254">
        <v>0</v>
      </c>
      <c r="D321" s="255">
        <v>0</v>
      </c>
      <c r="E321" s="254">
        <v>0</v>
      </c>
    </row>
    <row r="322" spans="1:5" ht="19.5" customHeight="1">
      <c r="A322" s="263" t="s">
        <v>109</v>
      </c>
      <c r="B322" s="263"/>
      <c r="C322" s="277">
        <f>SUM(C319:C321)</f>
        <v>0</v>
      </c>
      <c r="D322" s="278" t="e">
        <f>SUM(D319:D321)</f>
        <v>#REF!</v>
      </c>
      <c r="E322" s="277">
        <f>SUM(E319:E321)</f>
        <v>0</v>
      </c>
    </row>
    <row r="323" spans="1:5" ht="19.5" customHeight="1"/>
    <row r="324" spans="1:5" ht="19.5" customHeight="1">
      <c r="A324" s="272" t="s">
        <v>2</v>
      </c>
      <c r="B324" s="272" t="s">
        <v>3</v>
      </c>
      <c r="C324" s="273" t="s">
        <v>4</v>
      </c>
      <c r="D324" s="273" t="s">
        <v>5</v>
      </c>
      <c r="E324" s="273" t="s">
        <v>6</v>
      </c>
    </row>
    <row r="325" spans="1:5" ht="19.5" customHeight="1">
      <c r="A325" s="238" t="s">
        <v>94</v>
      </c>
      <c r="B325" s="253" t="s">
        <v>106</v>
      </c>
      <c r="C325" s="254">
        <v>0</v>
      </c>
      <c r="D325" s="255">
        <v>0</v>
      </c>
      <c r="E325" s="254">
        <v>0</v>
      </c>
    </row>
    <row r="326" spans="1:5" ht="19.5" customHeight="1">
      <c r="A326" s="239"/>
      <c r="B326" s="258" t="s">
        <v>107</v>
      </c>
      <c r="C326" s="254">
        <v>0</v>
      </c>
      <c r="D326" s="255">
        <v>0</v>
      </c>
      <c r="E326" s="254">
        <v>0</v>
      </c>
    </row>
    <row r="327" spans="1:5" ht="19.5" customHeight="1">
      <c r="A327" s="240"/>
      <c r="B327" s="258" t="s">
        <v>108</v>
      </c>
      <c r="C327" s="254">
        <v>0</v>
      </c>
      <c r="D327" s="255">
        <v>0</v>
      </c>
      <c r="E327" s="254">
        <v>0</v>
      </c>
    </row>
    <row r="328" spans="1:5" ht="19.5" customHeight="1">
      <c r="A328" s="263" t="s">
        <v>109</v>
      </c>
      <c r="B328" s="263"/>
      <c r="C328" s="277">
        <f>SUM(C325:C327)</f>
        <v>0</v>
      </c>
      <c r="D328" s="278">
        <f>SUM(D325:D327)</f>
        <v>0</v>
      </c>
      <c r="E328" s="277">
        <f>SUM(E325:E327)</f>
        <v>0</v>
      </c>
    </row>
    <row r="329" spans="1:5" ht="19.5" customHeight="1"/>
    <row r="330" spans="1:5" ht="19.5" customHeight="1">
      <c r="A330" s="316" t="s">
        <v>59</v>
      </c>
      <c r="B330" s="317"/>
      <c r="C330" s="317"/>
      <c r="D330" s="317"/>
      <c r="E330" s="318"/>
    </row>
    <row r="331" spans="1:5" ht="19.5" customHeight="1"/>
    <row r="332" spans="1:5" ht="19.5" customHeight="1">
      <c r="A332" s="272" t="s">
        <v>2</v>
      </c>
      <c r="B332" s="272" t="s">
        <v>3</v>
      </c>
      <c r="C332" s="273" t="s">
        <v>4</v>
      </c>
      <c r="D332" s="273" t="s">
        <v>5</v>
      </c>
      <c r="E332" s="273" t="s">
        <v>6</v>
      </c>
    </row>
    <row r="333" spans="1:5" ht="19.5" customHeight="1">
      <c r="A333" s="238" t="s">
        <v>95</v>
      </c>
      <c r="B333" s="253" t="s">
        <v>106</v>
      </c>
      <c r="C333" s="254">
        <v>13</v>
      </c>
      <c r="D333" s="324">
        <v>5200</v>
      </c>
      <c r="E333" s="254">
        <v>931</v>
      </c>
    </row>
    <row r="334" spans="1:5" ht="19.5" customHeight="1">
      <c r="A334" s="239"/>
      <c r="B334" s="258" t="s">
        <v>107</v>
      </c>
      <c r="C334" s="279">
        <v>10</v>
      </c>
      <c r="D334" s="325">
        <v>5350</v>
      </c>
      <c r="E334" s="279">
        <v>397</v>
      </c>
    </row>
    <row r="335" spans="1:5" ht="19.5" customHeight="1">
      <c r="A335" s="240"/>
      <c r="B335" s="258" t="s">
        <v>108</v>
      </c>
      <c r="C335" s="279">
        <v>45</v>
      </c>
      <c r="D335" s="280">
        <v>27000</v>
      </c>
      <c r="E335" s="281">
        <v>1794</v>
      </c>
    </row>
    <row r="336" spans="1:5" ht="19.5" customHeight="1">
      <c r="A336" s="263" t="s">
        <v>109</v>
      </c>
      <c r="B336" s="263"/>
      <c r="C336" s="277">
        <f>SUM(C333:C335)</f>
        <v>68</v>
      </c>
      <c r="D336" s="315">
        <f>SUM(D333:D335)</f>
        <v>37550</v>
      </c>
      <c r="E336" s="277">
        <f>SUM(E333:E335)</f>
        <v>3122</v>
      </c>
    </row>
    <row r="337" spans="1:5" ht="19.5" customHeight="1"/>
    <row r="338" spans="1:5" ht="19.5" customHeight="1">
      <c r="A338" s="272" t="s">
        <v>2</v>
      </c>
      <c r="B338" s="272" t="s">
        <v>3</v>
      </c>
      <c r="C338" s="273" t="s">
        <v>4</v>
      </c>
      <c r="D338" s="273" t="s">
        <v>5</v>
      </c>
      <c r="E338" s="273" t="s">
        <v>6</v>
      </c>
    </row>
    <row r="339" spans="1:5" ht="19.5" customHeight="1">
      <c r="A339" s="238" t="s">
        <v>96</v>
      </c>
      <c r="B339" s="253" t="s">
        <v>106</v>
      </c>
      <c r="C339" s="254">
        <v>4</v>
      </c>
      <c r="D339" s="324">
        <v>1000</v>
      </c>
      <c r="E339" s="254">
        <v>76</v>
      </c>
    </row>
    <row r="340" spans="1:5" ht="19.5" customHeight="1">
      <c r="A340" s="239"/>
      <c r="B340" s="258" t="s">
        <v>107</v>
      </c>
      <c r="C340" s="279">
        <v>1</v>
      </c>
      <c r="D340" s="280">
        <v>300</v>
      </c>
      <c r="E340" s="279">
        <v>6</v>
      </c>
    </row>
    <row r="341" spans="1:5" ht="19.5" customHeight="1">
      <c r="A341" s="240"/>
      <c r="B341" s="258" t="s">
        <v>108</v>
      </c>
      <c r="C341" s="279">
        <v>1</v>
      </c>
      <c r="D341" s="280">
        <v>400</v>
      </c>
      <c r="E341" s="279">
        <v>15</v>
      </c>
    </row>
    <row r="342" spans="1:5" ht="19.5" customHeight="1">
      <c r="A342" s="263" t="s">
        <v>109</v>
      </c>
      <c r="B342" s="263"/>
      <c r="C342" s="277">
        <f>SUM(C339:C341)</f>
        <v>6</v>
      </c>
      <c r="D342" s="315">
        <f>SUM(D339:D341)</f>
        <v>1700</v>
      </c>
      <c r="E342" s="277">
        <f>SUM(E339:E341)</f>
        <v>97</v>
      </c>
    </row>
    <row r="343" spans="1:5" ht="19.5" customHeight="1">
      <c r="E343" s="326"/>
    </row>
    <row r="344" spans="1:5" ht="19.5" customHeight="1">
      <c r="A344" s="272" t="s">
        <v>2</v>
      </c>
      <c r="B344" s="272" t="s">
        <v>3</v>
      </c>
      <c r="C344" s="273" t="s">
        <v>4</v>
      </c>
      <c r="D344" s="273" t="s">
        <v>5</v>
      </c>
      <c r="E344" s="273" t="s">
        <v>6</v>
      </c>
    </row>
    <row r="345" spans="1:5" ht="19.5" customHeight="1">
      <c r="A345" s="238" t="s">
        <v>97</v>
      </c>
      <c r="B345" s="253" t="s">
        <v>106</v>
      </c>
      <c r="C345" s="254">
        <v>285</v>
      </c>
      <c r="D345" s="324">
        <v>5000</v>
      </c>
      <c r="E345" s="254">
        <v>230</v>
      </c>
    </row>
    <row r="346" spans="1:5" ht="19.5" customHeight="1">
      <c r="A346" s="239"/>
      <c r="B346" s="258" t="s">
        <v>107</v>
      </c>
      <c r="C346" s="279">
        <v>186</v>
      </c>
      <c r="D346" s="325">
        <v>5000</v>
      </c>
      <c r="E346" s="279">
        <v>151</v>
      </c>
    </row>
    <row r="347" spans="1:5" ht="19.5" customHeight="1">
      <c r="A347" s="240"/>
      <c r="B347" s="258" t="s">
        <v>108</v>
      </c>
      <c r="C347" s="279">
        <v>318</v>
      </c>
      <c r="D347" s="280">
        <v>5000</v>
      </c>
      <c r="E347" s="279">
        <v>259</v>
      </c>
    </row>
    <row r="348" spans="1:5" ht="19.5" customHeight="1">
      <c r="A348" s="263" t="s">
        <v>109</v>
      </c>
      <c r="B348" s="263"/>
      <c r="C348" s="277">
        <f>SUM(C345:C347)</f>
        <v>789</v>
      </c>
      <c r="D348" s="298">
        <f>SUM(D345:D347)</f>
        <v>15000</v>
      </c>
      <c r="E348" s="277">
        <f>SUM(E345:E347)</f>
        <v>640</v>
      </c>
    </row>
    <row r="349" spans="1:5" ht="19.5" customHeight="1"/>
    <row r="350" spans="1:5" ht="19.5" customHeight="1">
      <c r="A350" s="272" t="s">
        <v>2</v>
      </c>
      <c r="B350" s="272" t="s">
        <v>3</v>
      </c>
      <c r="C350" s="273" t="s">
        <v>4</v>
      </c>
      <c r="D350" s="273" t="s">
        <v>5</v>
      </c>
      <c r="E350" s="273" t="s">
        <v>6</v>
      </c>
    </row>
    <row r="351" spans="1:5" ht="19.5" customHeight="1">
      <c r="A351" s="238" t="s">
        <v>98</v>
      </c>
      <c r="B351" s="253" t="s">
        <v>106</v>
      </c>
      <c r="C351" s="254">
        <v>0</v>
      </c>
      <c r="D351" s="324">
        <v>0</v>
      </c>
      <c r="E351" s="254">
        <v>0</v>
      </c>
    </row>
    <row r="352" spans="1:5" ht="19.5" customHeight="1">
      <c r="A352" s="239"/>
      <c r="B352" s="258" t="s">
        <v>107</v>
      </c>
      <c r="C352" s="279">
        <v>1</v>
      </c>
      <c r="D352" s="325">
        <v>608500</v>
      </c>
      <c r="E352" s="279">
        <v>7500</v>
      </c>
    </row>
    <row r="353" spans="1:5" ht="19.5" customHeight="1">
      <c r="A353" s="240"/>
      <c r="B353" s="258" t="s">
        <v>108</v>
      </c>
      <c r="C353" s="279">
        <v>0</v>
      </c>
      <c r="D353" s="280">
        <v>0</v>
      </c>
      <c r="E353" s="279">
        <v>0</v>
      </c>
    </row>
    <row r="354" spans="1:5" ht="19.5" customHeight="1">
      <c r="A354" s="263" t="s">
        <v>109</v>
      </c>
      <c r="B354" s="263"/>
      <c r="C354" s="277">
        <f>SUM(C351:C353)</f>
        <v>1</v>
      </c>
      <c r="D354" s="298">
        <f>SUM(D351:D353)</f>
        <v>608500</v>
      </c>
      <c r="E354" s="277">
        <f>SUM(E351:E353)</f>
        <v>7500</v>
      </c>
    </row>
    <row r="355" spans="1:5" ht="19.5" customHeight="1">
      <c r="A355" s="307"/>
      <c r="B355" s="307"/>
      <c r="C355" s="308"/>
      <c r="D355" s="309"/>
      <c r="E355" s="308"/>
    </row>
    <row r="356" spans="1:5" ht="19.5" customHeight="1"/>
    <row r="357" spans="1:5" ht="19.5" customHeight="1">
      <c r="A357" s="272" t="s">
        <v>2</v>
      </c>
      <c r="B357" s="272" t="s">
        <v>3</v>
      </c>
      <c r="C357" s="273" t="s">
        <v>4</v>
      </c>
      <c r="D357" s="273" t="s">
        <v>5</v>
      </c>
      <c r="E357" s="273" t="s">
        <v>6</v>
      </c>
    </row>
    <row r="358" spans="1:5" ht="19.5" customHeight="1">
      <c r="A358" s="238" t="s">
        <v>99</v>
      </c>
      <c r="B358" s="253" t="s">
        <v>106</v>
      </c>
      <c r="C358" s="254">
        <v>1</v>
      </c>
      <c r="D358" s="255">
        <v>300</v>
      </c>
      <c r="E358" s="254">
        <v>22</v>
      </c>
    </row>
    <row r="359" spans="1:5" ht="19.5" customHeight="1">
      <c r="A359" s="239"/>
      <c r="B359" s="258" t="s">
        <v>107</v>
      </c>
      <c r="C359" s="279">
        <v>0</v>
      </c>
      <c r="D359" s="280">
        <v>0</v>
      </c>
      <c r="E359" s="279">
        <v>0</v>
      </c>
    </row>
    <row r="360" spans="1:5" ht="19.5" customHeight="1">
      <c r="A360" s="240"/>
      <c r="B360" s="258" t="s">
        <v>108</v>
      </c>
      <c r="C360" s="279">
        <v>12</v>
      </c>
      <c r="D360" s="280">
        <v>18450</v>
      </c>
      <c r="E360" s="279">
        <v>870</v>
      </c>
    </row>
    <row r="361" spans="1:5" ht="19.5" customHeight="1">
      <c r="A361" s="263" t="s">
        <v>109</v>
      </c>
      <c r="B361" s="263"/>
      <c r="C361" s="277">
        <f>SUM(C358:C360)</f>
        <v>13</v>
      </c>
      <c r="D361" s="298">
        <f>SUM(D358:D360)</f>
        <v>18750</v>
      </c>
      <c r="E361" s="277">
        <f>SUM(E358:E360)</f>
        <v>892</v>
      </c>
    </row>
    <row r="362" spans="1:5" ht="19.5" customHeight="1"/>
    <row r="363" spans="1:5" ht="19.5" customHeight="1">
      <c r="A363" s="327" t="s">
        <v>47</v>
      </c>
      <c r="B363" s="328"/>
      <c r="C363" s="328"/>
      <c r="D363" s="328"/>
      <c r="E363" s="329"/>
    </row>
    <row r="364" spans="1:5" ht="19.5" customHeight="1"/>
    <row r="365" spans="1:5" ht="19.5" customHeight="1">
      <c r="A365" s="272" t="s">
        <v>2</v>
      </c>
      <c r="B365" s="272" t="s">
        <v>3</v>
      </c>
      <c r="C365" s="273" t="s">
        <v>4</v>
      </c>
      <c r="D365" s="273" t="s">
        <v>5</v>
      </c>
      <c r="E365" s="273" t="s">
        <v>6</v>
      </c>
    </row>
    <row r="366" spans="1:5" ht="19.5" customHeight="1">
      <c r="A366" s="330" t="s">
        <v>60</v>
      </c>
      <c r="B366" s="253" t="s">
        <v>106</v>
      </c>
      <c r="C366" s="241">
        <v>0</v>
      </c>
      <c r="D366" s="280">
        <v>0</v>
      </c>
      <c r="E366" s="254">
        <v>0</v>
      </c>
    </row>
    <row r="367" spans="1:5" ht="19.5" customHeight="1">
      <c r="A367" s="331"/>
      <c r="B367" s="258" t="s">
        <v>107</v>
      </c>
      <c r="C367" s="279">
        <v>0</v>
      </c>
      <c r="D367" s="280">
        <v>0</v>
      </c>
      <c r="E367" s="279">
        <v>0</v>
      </c>
    </row>
    <row r="368" spans="1:5" ht="19.5" customHeight="1">
      <c r="A368" s="332"/>
      <c r="B368" s="258" t="s">
        <v>108</v>
      </c>
      <c r="C368" s="279">
        <v>2</v>
      </c>
      <c r="D368" s="280">
        <v>6400</v>
      </c>
      <c r="E368" s="279">
        <v>2</v>
      </c>
    </row>
    <row r="369" spans="1:5" ht="19.5" customHeight="1">
      <c r="A369" s="263" t="s">
        <v>109</v>
      </c>
      <c r="B369" s="263"/>
      <c r="C369" s="277">
        <f>SUM(C366:C368)</f>
        <v>2</v>
      </c>
      <c r="D369" s="315">
        <f>SUM(D366:D368)</f>
        <v>6400</v>
      </c>
      <c r="E369" s="277">
        <f>SUM(E366:E368)</f>
        <v>2</v>
      </c>
    </row>
    <row r="370" spans="1:5" ht="19.5" customHeight="1"/>
    <row r="371" spans="1:5" ht="19.5" customHeight="1">
      <c r="A371" s="241" t="s">
        <v>2</v>
      </c>
      <c r="B371" s="241" t="s">
        <v>3</v>
      </c>
      <c r="C371" s="241" t="s">
        <v>4</v>
      </c>
      <c r="D371" s="241" t="s">
        <v>5</v>
      </c>
      <c r="E371" s="241" t="s">
        <v>6</v>
      </c>
    </row>
    <row r="372" spans="1:5" ht="19.5" customHeight="1">
      <c r="A372" s="330" t="s">
        <v>61</v>
      </c>
      <c r="B372" s="253" t="s">
        <v>106</v>
      </c>
      <c r="C372" s="241">
        <v>6</v>
      </c>
      <c r="D372" s="280">
        <v>19941.79</v>
      </c>
      <c r="E372" s="241">
        <v>6</v>
      </c>
    </row>
    <row r="373" spans="1:5" ht="19.5" customHeight="1">
      <c r="A373" s="331"/>
      <c r="B373" s="258" t="s">
        <v>107</v>
      </c>
      <c r="C373" s="241">
        <v>3</v>
      </c>
      <c r="D373" s="280">
        <v>18509.72</v>
      </c>
      <c r="E373" s="241">
        <v>3</v>
      </c>
    </row>
    <row r="374" spans="1:5" ht="19.5" customHeight="1">
      <c r="A374" s="332"/>
      <c r="B374" s="258" t="s">
        <v>108</v>
      </c>
      <c r="C374" s="333">
        <v>5</v>
      </c>
      <c r="D374" s="334">
        <v>10200.86</v>
      </c>
      <c r="E374" s="333">
        <v>5</v>
      </c>
    </row>
    <row r="375" spans="1:5" ht="19.5" customHeight="1">
      <c r="A375" s="263" t="s">
        <v>109</v>
      </c>
      <c r="B375" s="263"/>
      <c r="C375" s="241">
        <f>SUM(C372:C374)</f>
        <v>14</v>
      </c>
      <c r="D375" s="280">
        <f>SUM(D372:D374)</f>
        <v>48652.37</v>
      </c>
      <c r="E375" s="241">
        <f>SUM(E372:E374)</f>
        <v>14</v>
      </c>
    </row>
    <row r="376" spans="1:5" ht="19.5" customHeight="1">
      <c r="A376" s="241"/>
      <c r="B376" s="241"/>
      <c r="C376" s="241"/>
      <c r="D376" s="241"/>
      <c r="E376" s="241"/>
    </row>
    <row r="377" spans="1:5" ht="19.5" customHeight="1">
      <c r="A377" s="241" t="s">
        <v>2</v>
      </c>
      <c r="B377" s="241" t="s">
        <v>3</v>
      </c>
      <c r="C377" s="241" t="s">
        <v>4</v>
      </c>
      <c r="D377" s="241" t="s">
        <v>5</v>
      </c>
      <c r="E377" s="241" t="s">
        <v>6</v>
      </c>
    </row>
    <row r="378" spans="1:5" ht="19.5" customHeight="1">
      <c r="A378" s="330" t="s">
        <v>62</v>
      </c>
      <c r="B378" s="253" t="s">
        <v>106</v>
      </c>
      <c r="C378" s="335">
        <v>57</v>
      </c>
      <c r="D378" s="280">
        <v>593160</v>
      </c>
      <c r="E378" s="241">
        <v>57</v>
      </c>
    </row>
    <row r="379" spans="1:5" ht="19.5" customHeight="1">
      <c r="A379" s="331"/>
      <c r="B379" s="258" t="s">
        <v>107</v>
      </c>
      <c r="C379" s="241">
        <v>0</v>
      </c>
      <c r="D379" s="280">
        <v>0</v>
      </c>
      <c r="E379" s="241">
        <v>0</v>
      </c>
    </row>
    <row r="380" spans="1:5" ht="19.5" customHeight="1">
      <c r="A380" s="332"/>
      <c r="B380" s="258" t="s">
        <v>108</v>
      </c>
      <c r="C380" s="335">
        <v>43</v>
      </c>
      <c r="D380" s="300">
        <v>0</v>
      </c>
      <c r="E380" s="335">
        <v>0</v>
      </c>
    </row>
    <row r="381" spans="1:5" ht="19.5" customHeight="1">
      <c r="A381" s="263" t="s">
        <v>109</v>
      </c>
      <c r="B381" s="263"/>
      <c r="C381" s="336">
        <f>SUM(C378:C380)</f>
        <v>100</v>
      </c>
      <c r="D381" s="298">
        <f>SUM(D378:D380)</f>
        <v>593160</v>
      </c>
      <c r="E381" s="336">
        <f>SUM(E378:E380)</f>
        <v>57</v>
      </c>
    </row>
    <row r="382" spans="1:5" ht="19.5" customHeight="1"/>
    <row r="383" spans="1:5" ht="19.5" customHeight="1">
      <c r="A383" s="241" t="s">
        <v>2</v>
      </c>
      <c r="B383" s="241" t="s">
        <v>3</v>
      </c>
      <c r="C383" s="241" t="s">
        <v>4</v>
      </c>
      <c r="D383" s="241" t="s">
        <v>5</v>
      </c>
      <c r="E383" s="241" t="s">
        <v>6</v>
      </c>
    </row>
    <row r="384" spans="1:5" ht="19.5" customHeight="1">
      <c r="A384" s="330" t="s">
        <v>63</v>
      </c>
      <c r="B384" s="253" t="s">
        <v>106</v>
      </c>
      <c r="C384" s="241">
        <v>5</v>
      </c>
      <c r="D384" s="280">
        <v>38820</v>
      </c>
      <c r="E384" s="241">
        <v>5</v>
      </c>
    </row>
    <row r="385" spans="1:5" ht="19.5" customHeight="1">
      <c r="A385" s="331"/>
      <c r="B385" s="258" t="s">
        <v>107</v>
      </c>
      <c r="C385" s="241">
        <v>12</v>
      </c>
      <c r="D385" s="280">
        <v>90036.959999999992</v>
      </c>
      <c r="E385" s="241">
        <v>12</v>
      </c>
    </row>
    <row r="386" spans="1:5" ht="19.5" customHeight="1">
      <c r="A386" s="332"/>
      <c r="B386" s="258" t="s">
        <v>108</v>
      </c>
      <c r="C386" s="241">
        <v>4</v>
      </c>
      <c r="D386" s="280">
        <v>44500</v>
      </c>
      <c r="E386" s="241">
        <v>4</v>
      </c>
    </row>
    <row r="387" spans="1:5" ht="19.5" customHeight="1">
      <c r="A387" s="263" t="s">
        <v>109</v>
      </c>
      <c r="B387" s="263"/>
      <c r="C387" s="337">
        <f>SUM(C384:C386)</f>
        <v>21</v>
      </c>
      <c r="D387" s="338">
        <f>SUM(D384:D386)</f>
        <v>173356.96</v>
      </c>
      <c r="E387" s="337">
        <f>SUM(E384:E386)</f>
        <v>21</v>
      </c>
    </row>
    <row r="388" spans="1:5" ht="19.5" customHeight="1">
      <c r="A388" s="307"/>
      <c r="B388" s="307"/>
      <c r="C388" s="339"/>
      <c r="D388" s="340"/>
      <c r="E388" s="339"/>
    </row>
    <row r="389" spans="1:5" ht="19.5" customHeight="1">
      <c r="A389" s="241" t="s">
        <v>2</v>
      </c>
      <c r="B389" s="241" t="s">
        <v>3</v>
      </c>
      <c r="C389" s="241" t="s">
        <v>4</v>
      </c>
      <c r="D389" s="241" t="s">
        <v>5</v>
      </c>
      <c r="E389" s="241" t="s">
        <v>6</v>
      </c>
    </row>
    <row r="390" spans="1:5" ht="19.5" customHeight="1">
      <c r="A390" s="330" t="s">
        <v>64</v>
      </c>
      <c r="B390" s="253" t="s">
        <v>106</v>
      </c>
      <c r="C390" s="241">
        <v>573</v>
      </c>
      <c r="D390" s="341">
        <v>6611.77</v>
      </c>
      <c r="E390" s="241">
        <v>573</v>
      </c>
    </row>
    <row r="391" spans="1:5" ht="19.5" customHeight="1">
      <c r="A391" s="331"/>
      <c r="B391" s="258" t="s">
        <v>107</v>
      </c>
      <c r="C391" s="241">
        <v>573</v>
      </c>
      <c r="D391" s="280">
        <v>6611.77</v>
      </c>
      <c r="E391" s="241">
        <v>573</v>
      </c>
    </row>
    <row r="392" spans="1:5" ht="19.5" customHeight="1">
      <c r="A392" s="332"/>
      <c r="B392" s="258" t="s">
        <v>108</v>
      </c>
      <c r="C392" s="241">
        <v>6</v>
      </c>
      <c r="D392" s="280">
        <v>15265.97</v>
      </c>
      <c r="E392" s="241">
        <v>6</v>
      </c>
    </row>
    <row r="393" spans="1:5" ht="19.5" customHeight="1">
      <c r="A393" s="263" t="s">
        <v>109</v>
      </c>
      <c r="B393" s="263"/>
      <c r="C393" s="337">
        <f>SUM(C390:C392)</f>
        <v>1152</v>
      </c>
      <c r="D393" s="342">
        <f>SUM(D390:D392)</f>
        <v>28489.510000000002</v>
      </c>
      <c r="E393" s="337">
        <f>SUM(E390:E392)</f>
        <v>1152</v>
      </c>
    </row>
    <row r="394" spans="1:5" ht="19.5" customHeight="1">
      <c r="A394" s="307"/>
      <c r="B394" s="307"/>
      <c r="C394" s="339"/>
      <c r="D394" s="340"/>
      <c r="E394" s="339"/>
    </row>
    <row r="395" spans="1:5" ht="19.5" customHeight="1">
      <c r="A395" s="241" t="s">
        <v>2</v>
      </c>
      <c r="B395" s="241" t="s">
        <v>3</v>
      </c>
      <c r="C395" s="241" t="s">
        <v>4</v>
      </c>
      <c r="D395" s="241" t="s">
        <v>5</v>
      </c>
      <c r="E395" s="241" t="s">
        <v>6</v>
      </c>
    </row>
    <row r="396" spans="1:5" ht="19.5" customHeight="1">
      <c r="A396" s="330" t="s">
        <v>65</v>
      </c>
      <c r="B396" s="253" t="s">
        <v>106</v>
      </c>
      <c r="C396" s="241">
        <v>15</v>
      </c>
      <c r="D396" s="341">
        <v>98920.79</v>
      </c>
      <c r="E396" s="241">
        <v>13</v>
      </c>
    </row>
    <row r="397" spans="1:5" ht="19.5" customHeight="1">
      <c r="A397" s="331"/>
      <c r="B397" s="258" t="s">
        <v>107</v>
      </c>
      <c r="C397" s="241">
        <v>69</v>
      </c>
      <c r="D397" s="280">
        <v>93994.55</v>
      </c>
      <c r="E397" s="241">
        <v>69</v>
      </c>
    </row>
    <row r="398" spans="1:5" ht="19.5" customHeight="1">
      <c r="A398" s="332"/>
      <c r="B398" s="258" t="s">
        <v>108</v>
      </c>
      <c r="C398" s="241">
        <v>83</v>
      </c>
      <c r="D398" s="280">
        <v>130366.44</v>
      </c>
      <c r="E398" s="241">
        <v>83</v>
      </c>
    </row>
    <row r="399" spans="1:5" ht="19.5" customHeight="1">
      <c r="A399" s="263" t="s">
        <v>109</v>
      </c>
      <c r="B399" s="263"/>
      <c r="C399" s="337">
        <f>SUM(C396:C398)</f>
        <v>167</v>
      </c>
      <c r="D399" s="342">
        <f>SUM(D396:D398)</f>
        <v>323281.78000000003</v>
      </c>
      <c r="E399" s="337">
        <f>SUM(E396:E398)</f>
        <v>165</v>
      </c>
    </row>
    <row r="400" spans="1:5" ht="19.5" customHeight="1">
      <c r="A400" s="307"/>
      <c r="B400" s="307"/>
      <c r="C400" s="339"/>
      <c r="D400" s="340"/>
      <c r="E400" s="339"/>
    </row>
    <row r="401" spans="1:5" ht="19.5" customHeight="1">
      <c r="A401" s="241" t="s">
        <v>2</v>
      </c>
      <c r="B401" s="241" t="s">
        <v>3</v>
      </c>
      <c r="C401" s="241" t="s">
        <v>4</v>
      </c>
      <c r="D401" s="241" t="s">
        <v>5</v>
      </c>
      <c r="E401" s="241" t="s">
        <v>6</v>
      </c>
    </row>
    <row r="402" spans="1:5" ht="19.5" customHeight="1">
      <c r="A402" s="330" t="s">
        <v>66</v>
      </c>
      <c r="B402" s="253" t="s">
        <v>106</v>
      </c>
      <c r="C402" s="243">
        <v>4460</v>
      </c>
      <c r="D402" s="343">
        <v>844830</v>
      </c>
      <c r="E402" s="254">
        <v>4025</v>
      </c>
    </row>
    <row r="403" spans="1:5" ht="19.5" customHeight="1">
      <c r="A403" s="331"/>
      <c r="B403" s="258" t="s">
        <v>107</v>
      </c>
      <c r="C403" s="241">
        <v>4968</v>
      </c>
      <c r="D403" s="280">
        <v>963657</v>
      </c>
      <c r="E403" s="241">
        <v>4943</v>
      </c>
    </row>
    <row r="404" spans="1:5" ht="19.5" customHeight="1">
      <c r="A404" s="332"/>
      <c r="B404" s="258" t="s">
        <v>108</v>
      </c>
      <c r="C404" s="241">
        <v>5095</v>
      </c>
      <c r="D404" s="280">
        <v>1126845</v>
      </c>
      <c r="E404" s="241">
        <v>6055</v>
      </c>
    </row>
    <row r="405" spans="1:5" ht="19.5" customHeight="1">
      <c r="A405" s="263" t="s">
        <v>109</v>
      </c>
      <c r="B405" s="263"/>
      <c r="C405" s="336">
        <f>SUM(C402:C404)</f>
        <v>14523</v>
      </c>
      <c r="D405" s="298">
        <f>SUM(D402:D404)</f>
        <v>2935332</v>
      </c>
      <c r="E405" s="336">
        <f>SUM(E402:E404)</f>
        <v>15023</v>
      </c>
    </row>
    <row r="406" spans="1:5" ht="19.5" customHeight="1">
      <c r="A406" s="307"/>
      <c r="B406" s="307"/>
      <c r="C406" s="339"/>
      <c r="D406" s="340"/>
      <c r="E406" s="339"/>
    </row>
    <row r="407" spans="1:5" ht="19.5" customHeight="1">
      <c r="A407" s="241" t="s">
        <v>2</v>
      </c>
      <c r="B407" s="241" t="s">
        <v>3</v>
      </c>
      <c r="C407" s="241" t="s">
        <v>4</v>
      </c>
      <c r="D407" s="241" t="s">
        <v>5</v>
      </c>
      <c r="E407" s="241" t="s">
        <v>6</v>
      </c>
    </row>
    <row r="408" spans="1:5" ht="19.5" customHeight="1">
      <c r="A408" s="330" t="s">
        <v>67</v>
      </c>
      <c r="B408" s="253" t="s">
        <v>106</v>
      </c>
      <c r="C408" s="241">
        <v>16</v>
      </c>
      <c r="D408" s="280">
        <v>2562</v>
      </c>
      <c r="E408" s="241">
        <v>0</v>
      </c>
    </row>
    <row r="409" spans="1:5" ht="19.5" customHeight="1">
      <c r="A409" s="331"/>
      <c r="B409" s="258" t="s">
        <v>107</v>
      </c>
      <c r="C409" s="241">
        <v>19</v>
      </c>
      <c r="D409" s="280">
        <v>5758.4000000000005</v>
      </c>
      <c r="E409" s="241">
        <v>2</v>
      </c>
    </row>
    <row r="410" spans="1:5" ht="19.5" customHeight="1">
      <c r="A410" s="332"/>
      <c r="B410" s="258" t="s">
        <v>108</v>
      </c>
      <c r="C410" s="241">
        <v>37</v>
      </c>
      <c r="D410" s="280">
        <v>25399.68</v>
      </c>
      <c r="E410" s="241">
        <v>15</v>
      </c>
    </row>
    <row r="411" spans="1:5" ht="19.5" customHeight="1">
      <c r="A411" s="263" t="s">
        <v>109</v>
      </c>
      <c r="B411" s="263"/>
      <c r="C411" s="336">
        <f>SUM(C408:C410)</f>
        <v>72</v>
      </c>
      <c r="D411" s="298">
        <f>SUM(D408:D410)</f>
        <v>33720.080000000002</v>
      </c>
      <c r="E411" s="336">
        <f>SUM(E408:E410)</f>
        <v>17</v>
      </c>
    </row>
    <row r="412" spans="1:5" ht="19.5" customHeight="1"/>
    <row r="413" spans="1:5" ht="19.5" customHeight="1">
      <c r="A413" s="241" t="s">
        <v>2</v>
      </c>
      <c r="B413" s="241" t="s">
        <v>3</v>
      </c>
      <c r="C413" s="241" t="s">
        <v>4</v>
      </c>
      <c r="D413" s="241" t="s">
        <v>5</v>
      </c>
      <c r="E413" s="241" t="s">
        <v>6</v>
      </c>
    </row>
    <row r="414" spans="1:5" ht="19.5" customHeight="1">
      <c r="A414" s="330" t="s">
        <v>68</v>
      </c>
      <c r="B414" s="253" t="s">
        <v>106</v>
      </c>
      <c r="C414" s="241">
        <v>8</v>
      </c>
      <c r="D414" s="280">
        <v>4068.15</v>
      </c>
      <c r="E414" s="241">
        <v>1</v>
      </c>
    </row>
    <row r="415" spans="1:5" ht="19.5" customHeight="1">
      <c r="A415" s="331"/>
      <c r="B415" s="258" t="s">
        <v>107</v>
      </c>
      <c r="C415" s="241">
        <v>6</v>
      </c>
      <c r="D415" s="280">
        <v>4389.25</v>
      </c>
      <c r="E415" s="241">
        <v>0</v>
      </c>
    </row>
    <row r="416" spans="1:5" ht="19.5" customHeight="1">
      <c r="A416" s="332"/>
      <c r="B416" s="258" t="s">
        <v>108</v>
      </c>
      <c r="C416" s="241">
        <v>6</v>
      </c>
      <c r="D416" s="280">
        <v>3579.46</v>
      </c>
      <c r="E416" s="241">
        <v>0</v>
      </c>
    </row>
    <row r="417" spans="1:5" ht="19.5" customHeight="1">
      <c r="A417" s="263" t="s">
        <v>109</v>
      </c>
      <c r="B417" s="263"/>
      <c r="C417" s="336">
        <f>SUM(C414:C416)</f>
        <v>20</v>
      </c>
      <c r="D417" s="298">
        <f>SUM(D414:D416)</f>
        <v>12036.86</v>
      </c>
      <c r="E417" s="336">
        <f>SUM(E414:E416)</f>
        <v>1</v>
      </c>
    </row>
    <row r="418" spans="1:5" ht="19.5" customHeight="1"/>
    <row r="419" spans="1:5" ht="19.5" customHeight="1">
      <c r="A419" s="344" t="s">
        <v>45</v>
      </c>
      <c r="B419" s="345"/>
      <c r="C419" s="345"/>
      <c r="D419" s="345"/>
      <c r="E419" s="346"/>
    </row>
    <row r="420" spans="1:5" ht="19.5" customHeight="1">
      <c r="D420" s="343"/>
    </row>
    <row r="421" spans="1:5" ht="19.5" customHeight="1">
      <c r="A421" s="272" t="s">
        <v>2</v>
      </c>
      <c r="B421" s="272" t="s">
        <v>3</v>
      </c>
      <c r="C421" s="273" t="s">
        <v>4</v>
      </c>
      <c r="D421" s="347" t="s">
        <v>5</v>
      </c>
      <c r="E421" s="273" t="s">
        <v>6</v>
      </c>
    </row>
    <row r="422" spans="1:5" ht="19.5" customHeight="1">
      <c r="A422" s="238" t="s">
        <v>100</v>
      </c>
      <c r="B422" s="253" t="s">
        <v>106</v>
      </c>
      <c r="C422" s="348">
        <v>0</v>
      </c>
      <c r="D422" s="349">
        <v>0</v>
      </c>
      <c r="E422" s="348">
        <v>0</v>
      </c>
    </row>
    <row r="423" spans="1:5" ht="19.5" customHeight="1">
      <c r="A423" s="239"/>
      <c r="B423" s="258" t="s">
        <v>107</v>
      </c>
      <c r="C423" s="350">
        <v>0</v>
      </c>
      <c r="D423" s="312">
        <v>0</v>
      </c>
      <c r="E423" s="350">
        <v>0</v>
      </c>
    </row>
    <row r="424" spans="1:5" ht="19.5" customHeight="1">
      <c r="A424" s="240"/>
      <c r="B424" s="258" t="s">
        <v>108</v>
      </c>
      <c r="C424" s="350">
        <v>0</v>
      </c>
      <c r="D424" s="312">
        <v>0</v>
      </c>
      <c r="E424" s="350">
        <v>0</v>
      </c>
    </row>
    <row r="425" spans="1:5" ht="19.5" customHeight="1">
      <c r="A425" s="263" t="s">
        <v>109</v>
      </c>
      <c r="B425" s="263"/>
      <c r="C425" s="351">
        <f>SUM(C422:C424)</f>
        <v>0</v>
      </c>
      <c r="D425" s="352">
        <f>SUM(D422:D424)</f>
        <v>0</v>
      </c>
      <c r="E425" s="351">
        <f>SUM(E422:E424)</f>
        <v>0</v>
      </c>
    </row>
    <row r="426" spans="1:5" ht="19.5" customHeight="1">
      <c r="D426" s="343"/>
    </row>
    <row r="427" spans="1:5" ht="19.5" customHeight="1">
      <c r="A427" s="272" t="s">
        <v>2</v>
      </c>
      <c r="B427" s="272" t="s">
        <v>3</v>
      </c>
      <c r="C427" s="273" t="s">
        <v>4</v>
      </c>
      <c r="D427" s="347" t="s">
        <v>5</v>
      </c>
      <c r="E427" s="273" t="s">
        <v>6</v>
      </c>
    </row>
    <row r="428" spans="1:5" ht="19.5" customHeight="1">
      <c r="A428" s="238" t="s">
        <v>101</v>
      </c>
      <c r="B428" s="253" t="s">
        <v>106</v>
      </c>
      <c r="C428" s="348">
        <v>0</v>
      </c>
      <c r="D428" s="349">
        <v>0</v>
      </c>
      <c r="E428" s="348">
        <v>0</v>
      </c>
    </row>
    <row r="429" spans="1:5" ht="19.5" customHeight="1">
      <c r="A429" s="239"/>
      <c r="B429" s="258" t="s">
        <v>107</v>
      </c>
      <c r="C429" s="350">
        <v>0</v>
      </c>
      <c r="D429" s="312">
        <v>0</v>
      </c>
      <c r="E429" s="350">
        <v>0</v>
      </c>
    </row>
    <row r="430" spans="1:5" ht="19.5" customHeight="1">
      <c r="A430" s="240"/>
      <c r="B430" s="258" t="s">
        <v>108</v>
      </c>
      <c r="C430" s="350">
        <v>0</v>
      </c>
      <c r="D430" s="312">
        <v>0</v>
      </c>
      <c r="E430" s="350">
        <v>0</v>
      </c>
    </row>
    <row r="431" spans="1:5" ht="19.5" customHeight="1">
      <c r="A431" s="263" t="s">
        <v>109</v>
      </c>
      <c r="B431" s="263"/>
      <c r="C431" s="351">
        <f>SUM(C428:C430)</f>
        <v>0</v>
      </c>
      <c r="D431" s="352">
        <f>SUM(D428:D430)</f>
        <v>0</v>
      </c>
      <c r="E431" s="351">
        <f>SUM(E428:E430)</f>
        <v>0</v>
      </c>
    </row>
    <row r="432" spans="1:5" ht="19.5" customHeight="1">
      <c r="D432" s="343"/>
    </row>
    <row r="433" spans="1:5" ht="19.5" customHeight="1">
      <c r="A433" s="272" t="s">
        <v>2</v>
      </c>
      <c r="B433" s="272" t="s">
        <v>3</v>
      </c>
      <c r="C433" s="273" t="s">
        <v>4</v>
      </c>
      <c r="D433" s="347" t="s">
        <v>5</v>
      </c>
      <c r="E433" s="273" t="s">
        <v>6</v>
      </c>
    </row>
    <row r="434" spans="1:5" ht="19.5" customHeight="1">
      <c r="A434" s="238" t="s">
        <v>102</v>
      </c>
      <c r="B434" s="253" t="s">
        <v>106</v>
      </c>
      <c r="C434" s="348">
        <v>0</v>
      </c>
      <c r="D434" s="349">
        <v>0</v>
      </c>
      <c r="E434" s="348">
        <v>0</v>
      </c>
    </row>
    <row r="435" spans="1:5" ht="19.5" customHeight="1">
      <c r="A435" s="239"/>
      <c r="B435" s="258" t="s">
        <v>107</v>
      </c>
      <c r="C435" s="350">
        <v>0</v>
      </c>
      <c r="D435" s="312">
        <v>0</v>
      </c>
      <c r="E435" s="350">
        <v>0</v>
      </c>
    </row>
    <row r="436" spans="1:5" ht="19.5" customHeight="1">
      <c r="A436" s="240"/>
      <c r="B436" s="258" t="s">
        <v>108</v>
      </c>
      <c r="C436" s="350">
        <v>0</v>
      </c>
      <c r="D436" s="312">
        <v>0</v>
      </c>
      <c r="E436" s="350">
        <v>0</v>
      </c>
    </row>
    <row r="437" spans="1:5" ht="19.5" customHeight="1">
      <c r="A437" s="263" t="s">
        <v>109</v>
      </c>
      <c r="B437" s="263"/>
      <c r="C437" s="351">
        <f>SUM(C434:C436)</f>
        <v>0</v>
      </c>
      <c r="D437" s="352">
        <f>SUM(D434:D436)</f>
        <v>0</v>
      </c>
      <c r="E437" s="351">
        <f>SUM(E434:E436)</f>
        <v>0</v>
      </c>
    </row>
    <row r="438" spans="1:5" ht="19.5" customHeight="1"/>
    <row r="439" spans="1:5" ht="19.5" customHeight="1">
      <c r="A439" s="288" t="s">
        <v>1</v>
      </c>
      <c r="B439" s="289"/>
      <c r="C439" s="289"/>
      <c r="D439" s="289"/>
      <c r="E439" s="290"/>
    </row>
    <row r="440" spans="1:5" ht="19.5" customHeight="1"/>
    <row r="441" spans="1:5" ht="19.5" customHeight="1">
      <c r="A441" s="272" t="s">
        <v>2</v>
      </c>
      <c r="B441" s="272" t="s">
        <v>3</v>
      </c>
      <c r="C441" s="273" t="s">
        <v>4</v>
      </c>
      <c r="D441" s="273" t="s">
        <v>5</v>
      </c>
      <c r="E441" s="273" t="s">
        <v>6</v>
      </c>
    </row>
    <row r="442" spans="1:5" ht="19.5" customHeight="1">
      <c r="A442" s="353" t="s">
        <v>7</v>
      </c>
      <c r="B442" s="253" t="s">
        <v>106</v>
      </c>
      <c r="C442" s="354">
        <v>165</v>
      </c>
      <c r="D442" s="355">
        <v>108092.84</v>
      </c>
      <c r="E442" s="354">
        <v>94</v>
      </c>
    </row>
    <row r="443" spans="1:5" ht="19.5" customHeight="1">
      <c r="A443" s="356"/>
      <c r="B443" s="258" t="s">
        <v>107</v>
      </c>
      <c r="C443" s="357">
        <v>185</v>
      </c>
      <c r="D443" s="358">
        <v>122841.94</v>
      </c>
      <c r="E443" s="357">
        <v>103</v>
      </c>
    </row>
    <row r="444" spans="1:5" ht="19.5" customHeight="1">
      <c r="A444" s="359"/>
      <c r="B444" s="258" t="s">
        <v>108</v>
      </c>
      <c r="C444" s="357">
        <v>209</v>
      </c>
      <c r="D444" s="358">
        <v>82808.479999999996</v>
      </c>
      <c r="E444" s="357">
        <v>121</v>
      </c>
    </row>
    <row r="445" spans="1:5" ht="19.5" customHeight="1">
      <c r="A445" s="263" t="s">
        <v>109</v>
      </c>
      <c r="B445" s="263"/>
      <c r="C445" s="360">
        <f>SUM(C442:C444)</f>
        <v>559</v>
      </c>
      <c r="D445" s="361">
        <f>SUM(D442:D444)</f>
        <v>313743.26</v>
      </c>
      <c r="E445" s="360">
        <f>SUM(E442:E444)</f>
        <v>318</v>
      </c>
    </row>
    <row r="446" spans="1:5" ht="19.5" customHeight="1">
      <c r="C446" s="362"/>
      <c r="D446" s="362"/>
      <c r="E446" s="362"/>
    </row>
    <row r="447" spans="1:5" ht="19.5" customHeight="1">
      <c r="A447" s="272" t="s">
        <v>2</v>
      </c>
      <c r="B447" s="272" t="s">
        <v>3</v>
      </c>
      <c r="C447" s="273" t="s">
        <v>4</v>
      </c>
      <c r="D447" s="273" t="s">
        <v>5</v>
      </c>
      <c r="E447" s="273" t="s">
        <v>6</v>
      </c>
    </row>
    <row r="448" spans="1:5" ht="19.5" customHeight="1">
      <c r="A448" s="238" t="s">
        <v>8</v>
      </c>
      <c r="B448" s="253" t="s">
        <v>106</v>
      </c>
      <c r="C448" s="354">
        <v>43</v>
      </c>
      <c r="D448" s="355">
        <v>0</v>
      </c>
      <c r="E448" s="354">
        <v>43</v>
      </c>
    </row>
    <row r="449" spans="1:5" ht="19.5" customHeight="1">
      <c r="A449" s="239"/>
      <c r="B449" s="258" t="s">
        <v>107</v>
      </c>
      <c r="C449" s="357">
        <v>28</v>
      </c>
      <c r="D449" s="358">
        <v>0</v>
      </c>
      <c r="E449" s="357">
        <v>25</v>
      </c>
    </row>
    <row r="450" spans="1:5" ht="19.5" customHeight="1">
      <c r="A450" s="240"/>
      <c r="B450" s="258" t="s">
        <v>108</v>
      </c>
      <c r="C450" s="357">
        <v>48</v>
      </c>
      <c r="D450" s="358">
        <v>0</v>
      </c>
      <c r="E450" s="357">
        <v>45</v>
      </c>
    </row>
    <row r="451" spans="1:5" ht="19.5" customHeight="1">
      <c r="A451" s="263" t="s">
        <v>109</v>
      </c>
      <c r="B451" s="263"/>
      <c r="C451" s="360">
        <f>SUM(C448:C450)</f>
        <v>119</v>
      </c>
      <c r="D451" s="361">
        <f>SUM(D448:D450)</f>
        <v>0</v>
      </c>
      <c r="E451" s="360">
        <f>SUM(E448:E450)</f>
        <v>113</v>
      </c>
    </row>
    <row r="452" spans="1:5" ht="19.5" customHeight="1">
      <c r="C452" s="362"/>
      <c r="D452" s="362"/>
      <c r="E452" s="362"/>
    </row>
    <row r="453" spans="1:5" ht="19.5" customHeight="1">
      <c r="A453" s="272" t="s">
        <v>2</v>
      </c>
      <c r="B453" s="272" t="s">
        <v>3</v>
      </c>
      <c r="C453" s="273" t="s">
        <v>4</v>
      </c>
      <c r="D453" s="273" t="s">
        <v>5</v>
      </c>
      <c r="E453" s="273" t="s">
        <v>6</v>
      </c>
    </row>
    <row r="454" spans="1:5" ht="19.5" customHeight="1">
      <c r="A454" s="238" t="s">
        <v>9</v>
      </c>
      <c r="B454" s="253" t="s">
        <v>106</v>
      </c>
      <c r="C454" s="354">
        <v>86</v>
      </c>
      <c r="D454" s="355">
        <v>0</v>
      </c>
      <c r="E454" s="354">
        <v>33</v>
      </c>
    </row>
    <row r="455" spans="1:5" ht="19.5" customHeight="1">
      <c r="A455" s="239"/>
      <c r="B455" s="258" t="s">
        <v>107</v>
      </c>
      <c r="C455" s="357">
        <v>81</v>
      </c>
      <c r="D455" s="358">
        <v>0</v>
      </c>
      <c r="E455" s="357">
        <v>17</v>
      </c>
    </row>
    <row r="456" spans="1:5" ht="19.5" customHeight="1">
      <c r="A456" s="240"/>
      <c r="B456" s="258" t="s">
        <v>108</v>
      </c>
      <c r="C456" s="357">
        <v>93</v>
      </c>
      <c r="D456" s="358">
        <v>0</v>
      </c>
      <c r="E456" s="357">
        <v>3</v>
      </c>
    </row>
    <row r="457" spans="1:5" ht="19.5" customHeight="1">
      <c r="A457" s="263" t="s">
        <v>109</v>
      </c>
      <c r="B457" s="263"/>
      <c r="C457" s="360">
        <f>SUM(C454:C456)</f>
        <v>260</v>
      </c>
      <c r="D457" s="361">
        <f>SUM(D454:D456)</f>
        <v>0</v>
      </c>
      <c r="E457" s="360">
        <f>SUM(E454:E456)</f>
        <v>53</v>
      </c>
    </row>
    <row r="458" spans="1:5" ht="19.5" customHeight="1"/>
    <row r="459" spans="1:5" ht="19.5" customHeight="1">
      <c r="A459" s="245" t="s">
        <v>116</v>
      </c>
      <c r="B459" s="246"/>
      <c r="C459" s="246"/>
      <c r="D459" s="246"/>
      <c r="E459" s="247"/>
    </row>
    <row r="460" spans="1:5" ht="19.5" customHeight="1">
      <c r="A460" s="242"/>
      <c r="B460" s="242"/>
      <c r="C460" s="242"/>
      <c r="D460" s="242"/>
      <c r="E460" s="242"/>
    </row>
    <row r="461" spans="1:5" ht="19.5" customHeight="1">
      <c r="A461" s="250" t="s">
        <v>2</v>
      </c>
      <c r="B461" s="250" t="s">
        <v>3</v>
      </c>
      <c r="C461" s="251" t="s">
        <v>4</v>
      </c>
      <c r="D461" s="251" t="s">
        <v>5</v>
      </c>
      <c r="E461" s="251" t="s">
        <v>6</v>
      </c>
    </row>
    <row r="462" spans="1:5" ht="19.5" customHeight="1">
      <c r="A462" s="252" t="s">
        <v>49</v>
      </c>
      <c r="B462" s="253" t="s">
        <v>106</v>
      </c>
      <c r="C462" s="285">
        <v>0</v>
      </c>
      <c r="D462" s="286">
        <v>0</v>
      </c>
      <c r="E462" s="285">
        <v>0</v>
      </c>
    </row>
    <row r="463" spans="1:5" ht="19.5" customHeight="1">
      <c r="A463" s="257"/>
      <c r="B463" s="258" t="s">
        <v>107</v>
      </c>
      <c r="C463" s="259">
        <v>0</v>
      </c>
      <c r="D463" s="260">
        <v>0</v>
      </c>
      <c r="E463" s="259">
        <v>0</v>
      </c>
    </row>
    <row r="464" spans="1:5" ht="19.5" customHeight="1">
      <c r="A464" s="262"/>
      <c r="B464" s="258" t="s">
        <v>108</v>
      </c>
      <c r="C464" s="259">
        <v>0</v>
      </c>
      <c r="D464" s="260">
        <v>0</v>
      </c>
      <c r="E464" s="259">
        <v>0</v>
      </c>
    </row>
    <row r="465" spans="1:5" ht="19.5" customHeight="1">
      <c r="A465" s="263" t="s">
        <v>109</v>
      </c>
      <c r="B465" s="263"/>
      <c r="C465" s="264">
        <f>SUM(C462:C464)</f>
        <v>0</v>
      </c>
      <c r="D465" s="363">
        <f>SUM(D462:D464)</f>
        <v>0</v>
      </c>
      <c r="E465" s="264">
        <f>SUM(E462:E464)</f>
        <v>0</v>
      </c>
    </row>
    <row r="466" spans="1:5" ht="19.5" customHeight="1">
      <c r="A466" s="242"/>
      <c r="B466" s="242"/>
      <c r="C466" s="266"/>
      <c r="D466" s="266"/>
      <c r="E466" s="266"/>
    </row>
    <row r="467" spans="1:5" ht="19.5" customHeight="1">
      <c r="A467" s="250" t="s">
        <v>2</v>
      </c>
      <c r="B467" s="250" t="s">
        <v>3</v>
      </c>
      <c r="C467" s="267" t="s">
        <v>4</v>
      </c>
      <c r="D467" s="267" t="s">
        <v>5</v>
      </c>
      <c r="E467" s="267" t="s">
        <v>6</v>
      </c>
    </row>
    <row r="468" spans="1:5" ht="19.5" customHeight="1">
      <c r="A468" s="252" t="s">
        <v>51</v>
      </c>
      <c r="B468" s="253" t="s">
        <v>106</v>
      </c>
      <c r="C468" s="285">
        <v>47</v>
      </c>
      <c r="D468" s="286">
        <v>817000</v>
      </c>
      <c r="E468" s="285">
        <v>47</v>
      </c>
    </row>
    <row r="469" spans="1:5" ht="19.5" customHeight="1">
      <c r="A469" s="257"/>
      <c r="B469" s="258" t="s">
        <v>107</v>
      </c>
      <c r="C469" s="259">
        <v>47</v>
      </c>
      <c r="D469" s="364">
        <v>408000</v>
      </c>
      <c r="E469" s="259">
        <v>47</v>
      </c>
    </row>
    <row r="470" spans="1:5" ht="19.5" customHeight="1">
      <c r="A470" s="262"/>
      <c r="B470" s="258" t="s">
        <v>108</v>
      </c>
      <c r="C470" s="259">
        <v>48</v>
      </c>
      <c r="D470" s="260">
        <v>10567317.439999999</v>
      </c>
      <c r="E470" s="259">
        <v>48</v>
      </c>
    </row>
    <row r="471" spans="1:5" ht="19.5" customHeight="1">
      <c r="A471" s="263" t="s">
        <v>109</v>
      </c>
      <c r="B471" s="263"/>
      <c r="C471" s="264">
        <v>48</v>
      </c>
      <c r="D471" s="287">
        <f>SUM(D468:D470)</f>
        <v>11792317.439999999</v>
      </c>
      <c r="E471" s="264">
        <v>47</v>
      </c>
    </row>
    <row r="472" spans="1:5" ht="19.5" customHeight="1">
      <c r="A472" s="242"/>
      <c r="B472" s="242"/>
      <c r="C472" s="266"/>
      <c r="D472" s="266"/>
      <c r="E472" s="266"/>
    </row>
    <row r="473" spans="1:5" ht="19.5" customHeight="1">
      <c r="A473" s="250" t="s">
        <v>2</v>
      </c>
      <c r="B473" s="250" t="s">
        <v>3</v>
      </c>
      <c r="C473" s="267" t="s">
        <v>4</v>
      </c>
      <c r="D473" s="267" t="s">
        <v>5</v>
      </c>
      <c r="E473" s="267" t="s">
        <v>6</v>
      </c>
    </row>
    <row r="474" spans="1:5" ht="19.5" customHeight="1">
      <c r="A474" s="252" t="s">
        <v>50</v>
      </c>
      <c r="B474" s="253" t="s">
        <v>106</v>
      </c>
      <c r="C474" s="285">
        <v>0</v>
      </c>
      <c r="D474" s="286">
        <v>0</v>
      </c>
      <c r="E474" s="285">
        <v>0</v>
      </c>
    </row>
    <row r="475" spans="1:5" ht="19.5" customHeight="1">
      <c r="A475" s="257"/>
      <c r="B475" s="258" t="s">
        <v>107</v>
      </c>
      <c r="C475" s="259">
        <v>0</v>
      </c>
      <c r="D475" s="260">
        <v>0</v>
      </c>
      <c r="E475" s="259">
        <v>0</v>
      </c>
    </row>
    <row r="476" spans="1:5" ht="19.5" customHeight="1">
      <c r="A476" s="262"/>
      <c r="B476" s="258" t="s">
        <v>108</v>
      </c>
      <c r="C476" s="259">
        <v>0</v>
      </c>
      <c r="D476" s="260">
        <v>0</v>
      </c>
      <c r="E476" s="259">
        <v>0</v>
      </c>
    </row>
    <row r="477" spans="1:5" ht="19.5" customHeight="1">
      <c r="A477" s="263" t="s">
        <v>109</v>
      </c>
      <c r="B477" s="263"/>
      <c r="C477" s="264">
        <f>SUM(C474:C476)</f>
        <v>0</v>
      </c>
      <c r="D477" s="287">
        <f>SUM(D474:D476)</f>
        <v>0</v>
      </c>
      <c r="E477" s="264">
        <f>SUM(E474:E476)</f>
        <v>0</v>
      </c>
    </row>
  </sheetData>
  <mergeCells count="166">
    <mergeCell ref="A471:B471"/>
    <mergeCell ref="A474:A476"/>
    <mergeCell ref="A477:B477"/>
    <mergeCell ref="A5:E5"/>
    <mergeCell ref="A454:A456"/>
    <mergeCell ref="A457:B457"/>
    <mergeCell ref="A459:E459"/>
    <mergeCell ref="A462:A464"/>
    <mergeCell ref="A465:B465"/>
    <mergeCell ref="A468:A470"/>
    <mergeCell ref="A437:B437"/>
    <mergeCell ref="A439:E439"/>
    <mergeCell ref="A442:A444"/>
    <mergeCell ref="A445:B445"/>
    <mergeCell ref="A448:A450"/>
    <mergeCell ref="A451:B451"/>
    <mergeCell ref="A419:E419"/>
    <mergeCell ref="A422:A424"/>
    <mergeCell ref="A425:B425"/>
    <mergeCell ref="A428:A430"/>
    <mergeCell ref="A431:B431"/>
    <mergeCell ref="A434:A436"/>
    <mergeCell ref="A402:A404"/>
    <mergeCell ref="A405:B405"/>
    <mergeCell ref="A408:A410"/>
    <mergeCell ref="A411:B411"/>
    <mergeCell ref="A414:A416"/>
    <mergeCell ref="A417:B417"/>
    <mergeCell ref="A384:A386"/>
    <mergeCell ref="A387:B387"/>
    <mergeCell ref="A390:A392"/>
    <mergeCell ref="A393:B393"/>
    <mergeCell ref="A396:A398"/>
    <mergeCell ref="A399:B399"/>
    <mergeCell ref="A366:A368"/>
    <mergeCell ref="A369:B369"/>
    <mergeCell ref="A372:A374"/>
    <mergeCell ref="A375:B375"/>
    <mergeCell ref="A378:A380"/>
    <mergeCell ref="A381:B381"/>
    <mergeCell ref="A348:B348"/>
    <mergeCell ref="A351:A353"/>
    <mergeCell ref="A354:B354"/>
    <mergeCell ref="A358:A360"/>
    <mergeCell ref="A361:B361"/>
    <mergeCell ref="A363:E363"/>
    <mergeCell ref="A330:E330"/>
    <mergeCell ref="A333:A335"/>
    <mergeCell ref="A336:B336"/>
    <mergeCell ref="A339:A341"/>
    <mergeCell ref="A342:B342"/>
    <mergeCell ref="A345:A347"/>
    <mergeCell ref="A314:B314"/>
    <mergeCell ref="A316:E316"/>
    <mergeCell ref="A319:A321"/>
    <mergeCell ref="A322:B322"/>
    <mergeCell ref="A325:A327"/>
    <mergeCell ref="A328:B328"/>
    <mergeCell ref="A296:B296"/>
    <mergeCell ref="A299:A301"/>
    <mergeCell ref="A302:B302"/>
    <mergeCell ref="A305:A307"/>
    <mergeCell ref="A308:B308"/>
    <mergeCell ref="A311:A313"/>
    <mergeCell ref="A279:A281"/>
    <mergeCell ref="A282:B282"/>
    <mergeCell ref="A285:A287"/>
    <mergeCell ref="A288:B288"/>
    <mergeCell ref="A290:E290"/>
    <mergeCell ref="A293:A295"/>
    <mergeCell ref="A262:B262"/>
    <mergeCell ref="A265:A267"/>
    <mergeCell ref="A268:B268"/>
    <mergeCell ref="A270:E270"/>
    <mergeCell ref="A273:A275"/>
    <mergeCell ref="A276:B276"/>
    <mergeCell ref="A244:E244"/>
    <mergeCell ref="A247:A249"/>
    <mergeCell ref="A250:B250"/>
    <mergeCell ref="A253:A255"/>
    <mergeCell ref="A256:B256"/>
    <mergeCell ref="A259:A261"/>
    <mergeCell ref="A227:A229"/>
    <mergeCell ref="A230:B230"/>
    <mergeCell ref="A233:A235"/>
    <mergeCell ref="A236:B236"/>
    <mergeCell ref="A239:A241"/>
    <mergeCell ref="A242:B242"/>
    <mergeCell ref="A210:B210"/>
    <mergeCell ref="A213:A215"/>
    <mergeCell ref="A216:B216"/>
    <mergeCell ref="A218:E218"/>
    <mergeCell ref="A221:A223"/>
    <mergeCell ref="A224:B224"/>
    <mergeCell ref="A192:E192"/>
    <mergeCell ref="A195:A197"/>
    <mergeCell ref="A198:B198"/>
    <mergeCell ref="A201:A203"/>
    <mergeCell ref="A204:B204"/>
    <mergeCell ref="A207:A209"/>
    <mergeCell ref="A175:A177"/>
    <mergeCell ref="A178:B178"/>
    <mergeCell ref="A181:A183"/>
    <mergeCell ref="A184:B184"/>
    <mergeCell ref="A187:A189"/>
    <mergeCell ref="A190:B190"/>
    <mergeCell ref="A157:A159"/>
    <mergeCell ref="A160:B160"/>
    <mergeCell ref="A163:A165"/>
    <mergeCell ref="A166:B166"/>
    <mergeCell ref="A169:A171"/>
    <mergeCell ref="A172:B172"/>
    <mergeCell ref="A139:A141"/>
    <mergeCell ref="A142:B142"/>
    <mergeCell ref="A145:A147"/>
    <mergeCell ref="A148:B148"/>
    <mergeCell ref="A151:A153"/>
    <mergeCell ref="A154:B154"/>
    <mergeCell ref="A122:B122"/>
    <mergeCell ref="A125:A127"/>
    <mergeCell ref="A128:B128"/>
    <mergeCell ref="A131:A133"/>
    <mergeCell ref="A134:B134"/>
    <mergeCell ref="A136:E136"/>
    <mergeCell ref="A104:B104"/>
    <mergeCell ref="A107:A109"/>
    <mergeCell ref="A110:B110"/>
    <mergeCell ref="A113:A115"/>
    <mergeCell ref="A116:B116"/>
    <mergeCell ref="A119:A121"/>
    <mergeCell ref="A86:E86"/>
    <mergeCell ref="A89:A91"/>
    <mergeCell ref="A92:B92"/>
    <mergeCell ref="A95:A97"/>
    <mergeCell ref="A98:B98"/>
    <mergeCell ref="A101:A103"/>
    <mergeCell ref="A69:A71"/>
    <mergeCell ref="A72:B72"/>
    <mergeCell ref="A75:A77"/>
    <mergeCell ref="A78:B78"/>
    <mergeCell ref="A81:A83"/>
    <mergeCell ref="A84:B84"/>
    <mergeCell ref="A52:B52"/>
    <mergeCell ref="A55:A57"/>
    <mergeCell ref="A58:B58"/>
    <mergeCell ref="A60:E60"/>
    <mergeCell ref="A63:A65"/>
    <mergeCell ref="A66:B66"/>
    <mergeCell ref="A34:B34"/>
    <mergeCell ref="A37:A39"/>
    <mergeCell ref="A40:B40"/>
    <mergeCell ref="A43:A45"/>
    <mergeCell ref="A46:B46"/>
    <mergeCell ref="A49:A51"/>
    <mergeCell ref="A17:A19"/>
    <mergeCell ref="A20:B20"/>
    <mergeCell ref="A23:A25"/>
    <mergeCell ref="A26:B26"/>
    <mergeCell ref="A28:E28"/>
    <mergeCell ref="A31:A33"/>
    <mergeCell ref="A4:E4"/>
    <mergeCell ref="A6:E6"/>
    <mergeCell ref="A8:E8"/>
    <mergeCell ref="F8:J8"/>
    <mergeCell ref="A11:A13"/>
    <mergeCell ref="A14:B1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4:K33"/>
  <sheetViews>
    <sheetView zoomScaleNormal="100" workbookViewId="0">
      <selection activeCell="A8" sqref="A8:E32"/>
    </sheetView>
  </sheetViews>
  <sheetFormatPr baseColWidth="10" defaultRowHeight="15"/>
  <cols>
    <col min="1" max="1" width="20.7109375" customWidth="1"/>
    <col min="2" max="2" width="15.7109375" customWidth="1"/>
    <col min="3" max="5" width="20" customWidth="1"/>
  </cols>
  <sheetData>
    <row r="4" spans="1:11" ht="15.75">
      <c r="A4" s="163" t="s">
        <v>0</v>
      </c>
      <c r="B4" s="163"/>
      <c r="C4" s="163"/>
      <c r="D4" s="163"/>
      <c r="E4" s="163"/>
    </row>
    <row r="5" spans="1:11" ht="15.75">
      <c r="A5" s="1"/>
      <c r="B5" s="1"/>
      <c r="C5" s="1"/>
      <c r="D5" s="1"/>
      <c r="E5" s="1"/>
    </row>
    <row r="6" spans="1:11" ht="15.75">
      <c r="A6" s="154" t="s">
        <v>105</v>
      </c>
      <c r="B6" s="154"/>
      <c r="C6" s="154"/>
      <c r="D6" s="154"/>
      <c r="E6" s="154"/>
    </row>
    <row r="7" spans="1:11" ht="15" customHeight="1">
      <c r="A7" s="2"/>
      <c r="B7" s="2"/>
      <c r="C7" s="2"/>
      <c r="D7" s="2"/>
      <c r="E7" s="2"/>
    </row>
    <row r="8" spans="1:11" ht="29.25" customHeight="1">
      <c r="A8" s="214" t="s">
        <v>23</v>
      </c>
      <c r="B8" s="215"/>
      <c r="C8" s="215"/>
      <c r="D8" s="215"/>
      <c r="E8" s="216"/>
    </row>
    <row r="9" spans="1:11" ht="15" customHeight="1">
      <c r="A9" s="2"/>
      <c r="B9" s="2"/>
      <c r="C9" s="2"/>
      <c r="D9" s="2"/>
      <c r="E9" s="2"/>
    </row>
    <row r="10" spans="1:11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  <c r="G10" s="21"/>
      <c r="H10" s="21"/>
      <c r="I10" s="21"/>
      <c r="J10" s="21"/>
      <c r="K10" s="21"/>
    </row>
    <row r="11" spans="1:11" ht="20.100000000000001" customHeight="1">
      <c r="A11" s="165" t="s">
        <v>24</v>
      </c>
      <c r="B11" s="77" t="s">
        <v>106</v>
      </c>
      <c r="C11" s="22">
        <v>0</v>
      </c>
      <c r="D11" s="32">
        <v>0</v>
      </c>
      <c r="E11" s="22">
        <v>0</v>
      </c>
      <c r="G11" s="23"/>
      <c r="H11" s="23"/>
      <c r="I11" s="23"/>
      <c r="J11" s="23"/>
      <c r="K11" s="23"/>
    </row>
    <row r="12" spans="1:11" ht="20.100000000000001" customHeight="1">
      <c r="A12" s="166"/>
      <c r="B12" s="80" t="s">
        <v>107</v>
      </c>
      <c r="C12" s="22">
        <v>0</v>
      </c>
      <c r="D12" s="32">
        <v>0</v>
      </c>
      <c r="E12" s="22">
        <v>0</v>
      </c>
    </row>
    <row r="13" spans="1:11" ht="20.100000000000001" customHeight="1">
      <c r="A13" s="167"/>
      <c r="B13" s="80" t="s">
        <v>108</v>
      </c>
      <c r="C13" s="22">
        <v>1677074</v>
      </c>
      <c r="D13" s="32">
        <v>15211636.18</v>
      </c>
      <c r="E13" s="22">
        <v>0</v>
      </c>
    </row>
    <row r="14" spans="1:11" ht="20.100000000000001" customHeight="1">
      <c r="A14" s="161" t="s">
        <v>109</v>
      </c>
      <c r="B14" s="161"/>
      <c r="C14" s="24">
        <f>SUM(C11:C13)</f>
        <v>1677074</v>
      </c>
      <c r="D14" s="19">
        <f>SUM(D11:D13)</f>
        <v>15211636.18</v>
      </c>
      <c r="E14" s="24">
        <f>SUM(E11:E13)</f>
        <v>0</v>
      </c>
    </row>
    <row r="15" spans="1:11" ht="20.100000000000001" customHeight="1"/>
    <row r="16" spans="1:11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5" ht="20.100000000000001" customHeight="1">
      <c r="A17" s="165" t="s">
        <v>85</v>
      </c>
      <c r="B17" s="77" t="s">
        <v>106</v>
      </c>
      <c r="C17" s="22">
        <v>0</v>
      </c>
      <c r="D17" s="32">
        <v>0</v>
      </c>
      <c r="E17" s="22">
        <v>0</v>
      </c>
    </row>
    <row r="18" spans="1:5" ht="20.100000000000001" customHeight="1">
      <c r="A18" s="166"/>
      <c r="B18" s="80" t="s">
        <v>107</v>
      </c>
      <c r="C18" s="22">
        <v>0</v>
      </c>
      <c r="D18" s="32">
        <v>0</v>
      </c>
      <c r="E18" s="22">
        <v>0</v>
      </c>
    </row>
    <row r="19" spans="1:5" ht="20.100000000000001" customHeight="1">
      <c r="A19" s="167"/>
      <c r="B19" s="80" t="s">
        <v>108</v>
      </c>
      <c r="C19" s="22">
        <v>155372</v>
      </c>
      <c r="D19" s="32">
        <v>1027821.06</v>
      </c>
      <c r="E19" s="22">
        <v>0</v>
      </c>
    </row>
    <row r="20" spans="1:5" ht="20.100000000000001" customHeight="1">
      <c r="A20" s="161" t="s">
        <v>109</v>
      </c>
      <c r="B20" s="161"/>
      <c r="C20" s="24">
        <f>SUM(C17:C19)</f>
        <v>155372</v>
      </c>
      <c r="D20" s="19">
        <f>SUM(D17:D19)</f>
        <v>1027821.06</v>
      </c>
      <c r="E20" s="24">
        <f>SUM(E17:E19)</f>
        <v>0</v>
      </c>
    </row>
    <row r="21" spans="1:5" ht="20.100000000000001" customHeight="1">
      <c r="A21" s="26"/>
      <c r="B21" s="26"/>
      <c r="C21" s="27"/>
      <c r="D21" s="93"/>
      <c r="E21" s="27"/>
    </row>
    <row r="22" spans="1:5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5" ht="20.100000000000001" customHeight="1">
      <c r="A23" s="165" t="s">
        <v>87</v>
      </c>
      <c r="B23" s="77" t="s">
        <v>106</v>
      </c>
      <c r="C23" s="22">
        <v>0</v>
      </c>
      <c r="D23" s="32">
        <v>0</v>
      </c>
      <c r="E23" s="22">
        <v>0</v>
      </c>
    </row>
    <row r="24" spans="1:5" ht="20.100000000000001" customHeight="1">
      <c r="A24" s="166"/>
      <c r="B24" s="80" t="s">
        <v>107</v>
      </c>
      <c r="C24" s="22">
        <v>0</v>
      </c>
      <c r="D24" s="32">
        <v>0</v>
      </c>
      <c r="E24" s="22">
        <v>0</v>
      </c>
    </row>
    <row r="25" spans="1:5" ht="20.100000000000001" customHeight="1">
      <c r="A25" s="167"/>
      <c r="B25" s="80" t="s">
        <v>108</v>
      </c>
      <c r="C25" s="22">
        <v>0</v>
      </c>
      <c r="D25" s="32">
        <v>0</v>
      </c>
      <c r="E25" s="22">
        <v>0</v>
      </c>
    </row>
    <row r="26" spans="1:5" ht="20.100000000000001" customHeight="1">
      <c r="A26" s="161" t="s">
        <v>109</v>
      </c>
      <c r="B26" s="161"/>
      <c r="C26" s="24">
        <f>SUM(C23:C25)</f>
        <v>0</v>
      </c>
      <c r="D26" s="19">
        <f>SUM(D23:D25)</f>
        <v>0</v>
      </c>
      <c r="E26" s="24">
        <f>SUM(E23:E25)</f>
        <v>0</v>
      </c>
    </row>
    <row r="27" spans="1:5" ht="20.100000000000001" customHeight="1">
      <c r="A27" s="26"/>
      <c r="B27" s="26"/>
      <c r="C27" s="27"/>
      <c r="D27" s="93"/>
      <c r="E27" s="27"/>
    </row>
    <row r="28" spans="1:5" ht="20.100000000000001" customHeight="1">
      <c r="A28" s="3" t="s">
        <v>2</v>
      </c>
      <c r="B28" s="3" t="s">
        <v>3</v>
      </c>
      <c r="C28" s="4" t="s">
        <v>4</v>
      </c>
      <c r="D28" s="4" t="s">
        <v>5</v>
      </c>
      <c r="E28" s="4" t="s">
        <v>6</v>
      </c>
    </row>
    <row r="29" spans="1:5" ht="20.100000000000001" customHeight="1">
      <c r="A29" s="165" t="s">
        <v>86</v>
      </c>
      <c r="B29" s="77" t="s">
        <v>106</v>
      </c>
      <c r="C29" s="22">
        <v>0</v>
      </c>
      <c r="D29" s="32">
        <v>0</v>
      </c>
      <c r="E29" s="22">
        <v>0</v>
      </c>
    </row>
    <row r="30" spans="1:5" ht="20.100000000000001" customHeight="1">
      <c r="A30" s="166"/>
      <c r="B30" s="80" t="s">
        <v>107</v>
      </c>
      <c r="C30" s="22">
        <v>0</v>
      </c>
      <c r="D30" s="32">
        <v>0</v>
      </c>
      <c r="E30" s="22">
        <v>0</v>
      </c>
    </row>
    <row r="31" spans="1:5" ht="20.100000000000001" customHeight="1">
      <c r="A31" s="167"/>
      <c r="B31" s="80" t="s">
        <v>108</v>
      </c>
      <c r="C31" s="22">
        <v>0</v>
      </c>
      <c r="D31" s="32">
        <v>0</v>
      </c>
      <c r="E31" s="22">
        <v>0</v>
      </c>
    </row>
    <row r="32" spans="1:5" ht="20.100000000000001" customHeight="1">
      <c r="A32" s="161" t="s">
        <v>109</v>
      </c>
      <c r="B32" s="161"/>
      <c r="C32" s="24">
        <f>SUM(C29:C31)</f>
        <v>0</v>
      </c>
      <c r="D32" s="19">
        <f>SUM(D29:D31)</f>
        <v>0</v>
      </c>
      <c r="E32" s="24">
        <f>SUM(E29:E31)</f>
        <v>0</v>
      </c>
    </row>
    <row r="33" ht="20.100000000000001" customHeight="1"/>
  </sheetData>
  <mergeCells count="11">
    <mergeCell ref="A32:B32"/>
    <mergeCell ref="A17:A19"/>
    <mergeCell ref="A20:B20"/>
    <mergeCell ref="A23:A25"/>
    <mergeCell ref="A26:B26"/>
    <mergeCell ref="A29:A31"/>
    <mergeCell ref="A6:E6"/>
    <mergeCell ref="A4:E4"/>
    <mergeCell ref="A8:E8"/>
    <mergeCell ref="A11:A13"/>
    <mergeCell ref="A14:B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H26"/>
  <sheetViews>
    <sheetView zoomScale="110" zoomScaleNormal="110" workbookViewId="0">
      <selection activeCell="A8" sqref="A8:E26"/>
    </sheetView>
  </sheetViews>
  <sheetFormatPr baseColWidth="10" defaultRowHeight="15"/>
  <cols>
    <col min="1" max="1" width="20.7109375" customWidth="1"/>
    <col min="2" max="2" width="15.7109375" customWidth="1"/>
    <col min="3" max="5" width="20" customWidth="1"/>
  </cols>
  <sheetData>
    <row r="4" spans="1:8" ht="15.75">
      <c r="A4" s="163" t="s">
        <v>0</v>
      </c>
      <c r="B4" s="163"/>
      <c r="C4" s="163"/>
      <c r="D4" s="163"/>
      <c r="E4" s="163"/>
    </row>
    <row r="5" spans="1:8" ht="15.75">
      <c r="A5" s="1"/>
      <c r="B5" s="1"/>
      <c r="C5" s="1"/>
      <c r="D5" s="1"/>
      <c r="E5" s="1"/>
    </row>
    <row r="6" spans="1:8" ht="15.75">
      <c r="A6" s="154" t="s">
        <v>105</v>
      </c>
      <c r="B6" s="154"/>
      <c r="C6" s="154"/>
      <c r="D6" s="154"/>
      <c r="E6" s="154"/>
    </row>
    <row r="7" spans="1:8" ht="15" customHeight="1">
      <c r="A7" s="2"/>
      <c r="B7" s="2"/>
      <c r="C7" s="2"/>
      <c r="D7" s="2"/>
      <c r="E7" s="2"/>
    </row>
    <row r="8" spans="1:8" ht="29.25" customHeight="1">
      <c r="A8" s="217" t="s">
        <v>17</v>
      </c>
      <c r="B8" s="217"/>
      <c r="C8" s="217"/>
      <c r="D8" s="217"/>
      <c r="E8" s="217"/>
    </row>
    <row r="9" spans="1:8" ht="15" customHeight="1">
      <c r="A9" s="29"/>
      <c r="B9" s="30"/>
      <c r="C9" s="30"/>
      <c r="D9" s="30"/>
      <c r="E9" s="30"/>
    </row>
    <row r="10" spans="1:8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  <c r="G10" s="21"/>
      <c r="H10" s="21"/>
    </row>
    <row r="11" spans="1:8" ht="20.100000000000001" customHeight="1">
      <c r="A11" s="165" t="s">
        <v>18</v>
      </c>
      <c r="B11" s="77" t="s">
        <v>106</v>
      </c>
      <c r="C11" s="22">
        <v>20577</v>
      </c>
      <c r="D11" s="32">
        <v>2777895</v>
      </c>
      <c r="E11" s="22">
        <v>0</v>
      </c>
      <c r="G11" s="23"/>
      <c r="H11" s="23"/>
    </row>
    <row r="12" spans="1:8" ht="20.100000000000001" customHeight="1">
      <c r="A12" s="166"/>
      <c r="B12" s="80" t="s">
        <v>107</v>
      </c>
      <c r="C12" s="22">
        <v>22205</v>
      </c>
      <c r="D12" s="32">
        <v>2997675</v>
      </c>
      <c r="E12" s="22">
        <v>0</v>
      </c>
    </row>
    <row r="13" spans="1:8" ht="20.100000000000001" customHeight="1">
      <c r="A13" s="167"/>
      <c r="B13" s="80" t="s">
        <v>108</v>
      </c>
      <c r="C13" s="22">
        <v>22201</v>
      </c>
      <c r="D13" s="32">
        <v>2997135</v>
      </c>
      <c r="E13" s="22">
        <v>232</v>
      </c>
    </row>
    <row r="14" spans="1:8" ht="20.100000000000001" customHeight="1">
      <c r="A14" s="161" t="s">
        <v>109</v>
      </c>
      <c r="B14" s="161"/>
      <c r="C14" s="24">
        <f>SUM(C11:C13)</f>
        <v>64983</v>
      </c>
      <c r="D14" s="19">
        <f>SUM(D11:D13)</f>
        <v>8772705</v>
      </c>
      <c r="E14" s="24">
        <f>SUM(E11:E13)</f>
        <v>232</v>
      </c>
    </row>
    <row r="15" spans="1:8" ht="20.100000000000001" customHeight="1">
      <c r="A15" s="26"/>
      <c r="B15" s="26"/>
      <c r="C15" s="27"/>
      <c r="D15" s="93"/>
      <c r="E15" s="27"/>
    </row>
    <row r="16" spans="1:8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5" ht="20.100000000000001" customHeight="1">
      <c r="A17" s="165" t="s">
        <v>88</v>
      </c>
      <c r="B17" s="77" t="s">
        <v>106</v>
      </c>
      <c r="C17" s="22">
        <v>1018</v>
      </c>
      <c r="D17" s="32">
        <v>0</v>
      </c>
      <c r="E17" s="22">
        <v>0</v>
      </c>
    </row>
    <row r="18" spans="1:5" ht="20.100000000000001" customHeight="1">
      <c r="A18" s="166"/>
      <c r="B18" s="80" t="s">
        <v>107</v>
      </c>
      <c r="C18" s="22">
        <v>1018</v>
      </c>
      <c r="D18" s="127">
        <v>440862.88</v>
      </c>
      <c r="E18" s="22">
        <v>0</v>
      </c>
    </row>
    <row r="19" spans="1:5" ht="20.100000000000001" customHeight="1">
      <c r="A19" s="167"/>
      <c r="B19" s="80" t="s">
        <v>108</v>
      </c>
      <c r="C19" s="22">
        <v>936</v>
      </c>
      <c r="D19" s="32">
        <v>205920.58</v>
      </c>
      <c r="E19" s="22">
        <v>0</v>
      </c>
    </row>
    <row r="20" spans="1:5" ht="20.100000000000001" customHeight="1">
      <c r="A20" s="161" t="s">
        <v>109</v>
      </c>
      <c r="B20" s="161"/>
      <c r="C20" s="24">
        <f>SUM(C17:C19)</f>
        <v>2972</v>
      </c>
      <c r="D20" s="19">
        <f>SUM(D17:D19)</f>
        <v>646783.46</v>
      </c>
      <c r="E20" s="24">
        <f>SUM(E17:E19)</f>
        <v>0</v>
      </c>
    </row>
    <row r="21" spans="1:5" ht="20.100000000000001" customHeight="1"/>
    <row r="22" spans="1:5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5" ht="20.100000000000001" customHeight="1">
      <c r="A23" s="165" t="s">
        <v>21</v>
      </c>
      <c r="B23" s="77" t="s">
        <v>106</v>
      </c>
      <c r="C23" s="22">
        <v>4</v>
      </c>
      <c r="D23" s="32">
        <v>0</v>
      </c>
      <c r="E23" s="22">
        <v>2538</v>
      </c>
    </row>
    <row r="24" spans="1:5" ht="20.100000000000001" customHeight="1">
      <c r="A24" s="166"/>
      <c r="B24" s="80" t="s">
        <v>107</v>
      </c>
      <c r="C24" s="25">
        <v>3</v>
      </c>
      <c r="D24" s="40">
        <v>0</v>
      </c>
      <c r="E24" s="25">
        <v>767</v>
      </c>
    </row>
    <row r="25" spans="1:5" ht="20.100000000000001" customHeight="1">
      <c r="A25" s="167"/>
      <c r="B25" s="80" t="s">
        <v>108</v>
      </c>
      <c r="C25" s="25">
        <v>4</v>
      </c>
      <c r="D25" s="40">
        <v>0</v>
      </c>
      <c r="E25" s="25">
        <v>2320</v>
      </c>
    </row>
    <row r="26" spans="1:5" ht="20.100000000000001" customHeight="1">
      <c r="A26" s="161" t="s">
        <v>109</v>
      </c>
      <c r="B26" s="161"/>
      <c r="C26" s="24">
        <f>SUM(C23:C25)</f>
        <v>11</v>
      </c>
      <c r="D26" s="19">
        <f>SUM(D23:D25)</f>
        <v>0</v>
      </c>
      <c r="E26" s="24">
        <f>SUM(E23:E25)</f>
        <v>5625</v>
      </c>
    </row>
  </sheetData>
  <mergeCells count="9">
    <mergeCell ref="A23:A25"/>
    <mergeCell ref="A26:B26"/>
    <mergeCell ref="A17:A19"/>
    <mergeCell ref="A20:B20"/>
    <mergeCell ref="A4:E4"/>
    <mergeCell ref="A8:E8"/>
    <mergeCell ref="A11:A13"/>
    <mergeCell ref="A14:B14"/>
    <mergeCell ref="A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E32"/>
  <sheetViews>
    <sheetView zoomScaleNormal="100" workbookViewId="0">
      <selection activeCell="A8" sqref="A8:E32"/>
    </sheetView>
  </sheetViews>
  <sheetFormatPr baseColWidth="10" defaultRowHeight="15"/>
  <cols>
    <col min="1" max="1" width="20.7109375" customWidth="1"/>
    <col min="2" max="5" width="15.7109375" customWidth="1"/>
    <col min="256" max="256" width="20.7109375" customWidth="1"/>
    <col min="257" max="260" width="15.7109375" customWidth="1"/>
    <col min="262" max="262" width="13.5703125" bestFit="1" customWidth="1"/>
    <col min="512" max="512" width="20.7109375" customWidth="1"/>
    <col min="513" max="516" width="15.7109375" customWidth="1"/>
    <col min="518" max="518" width="13.5703125" bestFit="1" customWidth="1"/>
    <col min="768" max="768" width="20.7109375" customWidth="1"/>
    <col min="769" max="772" width="15.7109375" customWidth="1"/>
    <col min="774" max="774" width="13.5703125" bestFit="1" customWidth="1"/>
    <col min="1024" max="1024" width="20.7109375" customWidth="1"/>
    <col min="1025" max="1028" width="15.7109375" customWidth="1"/>
    <col min="1030" max="1030" width="13.5703125" bestFit="1" customWidth="1"/>
    <col min="1280" max="1280" width="20.7109375" customWidth="1"/>
    <col min="1281" max="1284" width="15.7109375" customWidth="1"/>
    <col min="1286" max="1286" width="13.5703125" bestFit="1" customWidth="1"/>
    <col min="1536" max="1536" width="20.7109375" customWidth="1"/>
    <col min="1537" max="1540" width="15.7109375" customWidth="1"/>
    <col min="1542" max="1542" width="13.5703125" bestFit="1" customWidth="1"/>
    <col min="1792" max="1792" width="20.7109375" customWidth="1"/>
    <col min="1793" max="1796" width="15.7109375" customWidth="1"/>
    <col min="1798" max="1798" width="13.5703125" bestFit="1" customWidth="1"/>
    <col min="2048" max="2048" width="20.7109375" customWidth="1"/>
    <col min="2049" max="2052" width="15.7109375" customWidth="1"/>
    <col min="2054" max="2054" width="13.5703125" bestFit="1" customWidth="1"/>
    <col min="2304" max="2304" width="20.7109375" customWidth="1"/>
    <col min="2305" max="2308" width="15.7109375" customWidth="1"/>
    <col min="2310" max="2310" width="13.5703125" bestFit="1" customWidth="1"/>
    <col min="2560" max="2560" width="20.7109375" customWidth="1"/>
    <col min="2561" max="2564" width="15.7109375" customWidth="1"/>
    <col min="2566" max="2566" width="13.5703125" bestFit="1" customWidth="1"/>
    <col min="2816" max="2816" width="20.7109375" customWidth="1"/>
    <col min="2817" max="2820" width="15.7109375" customWidth="1"/>
    <col min="2822" max="2822" width="13.5703125" bestFit="1" customWidth="1"/>
    <col min="3072" max="3072" width="20.7109375" customWidth="1"/>
    <col min="3073" max="3076" width="15.7109375" customWidth="1"/>
    <col min="3078" max="3078" width="13.5703125" bestFit="1" customWidth="1"/>
    <col min="3328" max="3328" width="20.7109375" customWidth="1"/>
    <col min="3329" max="3332" width="15.7109375" customWidth="1"/>
    <col min="3334" max="3334" width="13.5703125" bestFit="1" customWidth="1"/>
    <col min="3584" max="3584" width="20.7109375" customWidth="1"/>
    <col min="3585" max="3588" width="15.7109375" customWidth="1"/>
    <col min="3590" max="3590" width="13.5703125" bestFit="1" customWidth="1"/>
    <col min="3840" max="3840" width="20.7109375" customWidth="1"/>
    <col min="3841" max="3844" width="15.7109375" customWidth="1"/>
    <col min="3846" max="3846" width="13.5703125" bestFit="1" customWidth="1"/>
    <col min="4096" max="4096" width="20.7109375" customWidth="1"/>
    <col min="4097" max="4100" width="15.7109375" customWidth="1"/>
    <col min="4102" max="4102" width="13.5703125" bestFit="1" customWidth="1"/>
    <col min="4352" max="4352" width="20.7109375" customWidth="1"/>
    <col min="4353" max="4356" width="15.7109375" customWidth="1"/>
    <col min="4358" max="4358" width="13.5703125" bestFit="1" customWidth="1"/>
    <col min="4608" max="4608" width="20.7109375" customWidth="1"/>
    <col min="4609" max="4612" width="15.7109375" customWidth="1"/>
    <col min="4614" max="4614" width="13.5703125" bestFit="1" customWidth="1"/>
    <col min="4864" max="4864" width="20.7109375" customWidth="1"/>
    <col min="4865" max="4868" width="15.7109375" customWidth="1"/>
    <col min="4870" max="4870" width="13.5703125" bestFit="1" customWidth="1"/>
    <col min="5120" max="5120" width="20.7109375" customWidth="1"/>
    <col min="5121" max="5124" width="15.7109375" customWidth="1"/>
    <col min="5126" max="5126" width="13.5703125" bestFit="1" customWidth="1"/>
    <col min="5376" max="5376" width="20.7109375" customWidth="1"/>
    <col min="5377" max="5380" width="15.7109375" customWidth="1"/>
    <col min="5382" max="5382" width="13.5703125" bestFit="1" customWidth="1"/>
    <col min="5632" max="5632" width="20.7109375" customWidth="1"/>
    <col min="5633" max="5636" width="15.7109375" customWidth="1"/>
    <col min="5638" max="5638" width="13.5703125" bestFit="1" customWidth="1"/>
    <col min="5888" max="5888" width="20.7109375" customWidth="1"/>
    <col min="5889" max="5892" width="15.7109375" customWidth="1"/>
    <col min="5894" max="5894" width="13.5703125" bestFit="1" customWidth="1"/>
    <col min="6144" max="6144" width="20.7109375" customWidth="1"/>
    <col min="6145" max="6148" width="15.7109375" customWidth="1"/>
    <col min="6150" max="6150" width="13.5703125" bestFit="1" customWidth="1"/>
    <col min="6400" max="6400" width="20.7109375" customWidth="1"/>
    <col min="6401" max="6404" width="15.7109375" customWidth="1"/>
    <col min="6406" max="6406" width="13.5703125" bestFit="1" customWidth="1"/>
    <col min="6656" max="6656" width="20.7109375" customWidth="1"/>
    <col min="6657" max="6660" width="15.7109375" customWidth="1"/>
    <col min="6662" max="6662" width="13.5703125" bestFit="1" customWidth="1"/>
    <col min="6912" max="6912" width="20.7109375" customWidth="1"/>
    <col min="6913" max="6916" width="15.7109375" customWidth="1"/>
    <col min="6918" max="6918" width="13.5703125" bestFit="1" customWidth="1"/>
    <col min="7168" max="7168" width="20.7109375" customWidth="1"/>
    <col min="7169" max="7172" width="15.7109375" customWidth="1"/>
    <col min="7174" max="7174" width="13.5703125" bestFit="1" customWidth="1"/>
    <col min="7424" max="7424" width="20.7109375" customWidth="1"/>
    <col min="7425" max="7428" width="15.7109375" customWidth="1"/>
    <col min="7430" max="7430" width="13.5703125" bestFit="1" customWidth="1"/>
    <col min="7680" max="7680" width="20.7109375" customWidth="1"/>
    <col min="7681" max="7684" width="15.7109375" customWidth="1"/>
    <col min="7686" max="7686" width="13.5703125" bestFit="1" customWidth="1"/>
    <col min="7936" max="7936" width="20.7109375" customWidth="1"/>
    <col min="7937" max="7940" width="15.7109375" customWidth="1"/>
    <col min="7942" max="7942" width="13.5703125" bestFit="1" customWidth="1"/>
    <col min="8192" max="8192" width="20.7109375" customWidth="1"/>
    <col min="8193" max="8196" width="15.7109375" customWidth="1"/>
    <col min="8198" max="8198" width="13.5703125" bestFit="1" customWidth="1"/>
    <col min="8448" max="8448" width="20.7109375" customWidth="1"/>
    <col min="8449" max="8452" width="15.7109375" customWidth="1"/>
    <col min="8454" max="8454" width="13.5703125" bestFit="1" customWidth="1"/>
    <col min="8704" max="8704" width="20.7109375" customWidth="1"/>
    <col min="8705" max="8708" width="15.7109375" customWidth="1"/>
    <col min="8710" max="8710" width="13.5703125" bestFit="1" customWidth="1"/>
    <col min="8960" max="8960" width="20.7109375" customWidth="1"/>
    <col min="8961" max="8964" width="15.7109375" customWidth="1"/>
    <col min="8966" max="8966" width="13.5703125" bestFit="1" customWidth="1"/>
    <col min="9216" max="9216" width="20.7109375" customWidth="1"/>
    <col min="9217" max="9220" width="15.7109375" customWidth="1"/>
    <col min="9222" max="9222" width="13.5703125" bestFit="1" customWidth="1"/>
    <col min="9472" max="9472" width="20.7109375" customWidth="1"/>
    <col min="9473" max="9476" width="15.7109375" customWidth="1"/>
    <col min="9478" max="9478" width="13.5703125" bestFit="1" customWidth="1"/>
    <col min="9728" max="9728" width="20.7109375" customWidth="1"/>
    <col min="9729" max="9732" width="15.7109375" customWidth="1"/>
    <col min="9734" max="9734" width="13.5703125" bestFit="1" customWidth="1"/>
    <col min="9984" max="9984" width="20.7109375" customWidth="1"/>
    <col min="9985" max="9988" width="15.7109375" customWidth="1"/>
    <col min="9990" max="9990" width="13.5703125" bestFit="1" customWidth="1"/>
    <col min="10240" max="10240" width="20.7109375" customWidth="1"/>
    <col min="10241" max="10244" width="15.7109375" customWidth="1"/>
    <col min="10246" max="10246" width="13.5703125" bestFit="1" customWidth="1"/>
    <col min="10496" max="10496" width="20.7109375" customWidth="1"/>
    <col min="10497" max="10500" width="15.7109375" customWidth="1"/>
    <col min="10502" max="10502" width="13.5703125" bestFit="1" customWidth="1"/>
    <col min="10752" max="10752" width="20.7109375" customWidth="1"/>
    <col min="10753" max="10756" width="15.7109375" customWidth="1"/>
    <col min="10758" max="10758" width="13.5703125" bestFit="1" customWidth="1"/>
    <col min="11008" max="11008" width="20.7109375" customWidth="1"/>
    <col min="11009" max="11012" width="15.7109375" customWidth="1"/>
    <col min="11014" max="11014" width="13.5703125" bestFit="1" customWidth="1"/>
    <col min="11264" max="11264" width="20.7109375" customWidth="1"/>
    <col min="11265" max="11268" width="15.7109375" customWidth="1"/>
    <col min="11270" max="11270" width="13.5703125" bestFit="1" customWidth="1"/>
    <col min="11520" max="11520" width="20.7109375" customWidth="1"/>
    <col min="11521" max="11524" width="15.7109375" customWidth="1"/>
    <col min="11526" max="11526" width="13.5703125" bestFit="1" customWidth="1"/>
    <col min="11776" max="11776" width="20.7109375" customWidth="1"/>
    <col min="11777" max="11780" width="15.7109375" customWidth="1"/>
    <col min="11782" max="11782" width="13.5703125" bestFit="1" customWidth="1"/>
    <col min="12032" max="12032" width="20.7109375" customWidth="1"/>
    <col min="12033" max="12036" width="15.7109375" customWidth="1"/>
    <col min="12038" max="12038" width="13.5703125" bestFit="1" customWidth="1"/>
    <col min="12288" max="12288" width="20.7109375" customWidth="1"/>
    <col min="12289" max="12292" width="15.7109375" customWidth="1"/>
    <col min="12294" max="12294" width="13.5703125" bestFit="1" customWidth="1"/>
    <col min="12544" max="12544" width="20.7109375" customWidth="1"/>
    <col min="12545" max="12548" width="15.7109375" customWidth="1"/>
    <col min="12550" max="12550" width="13.5703125" bestFit="1" customWidth="1"/>
    <col min="12800" max="12800" width="20.7109375" customWidth="1"/>
    <col min="12801" max="12804" width="15.7109375" customWidth="1"/>
    <col min="12806" max="12806" width="13.5703125" bestFit="1" customWidth="1"/>
    <col min="13056" max="13056" width="20.7109375" customWidth="1"/>
    <col min="13057" max="13060" width="15.7109375" customWidth="1"/>
    <col min="13062" max="13062" width="13.5703125" bestFit="1" customWidth="1"/>
    <col min="13312" max="13312" width="20.7109375" customWidth="1"/>
    <col min="13313" max="13316" width="15.7109375" customWidth="1"/>
    <col min="13318" max="13318" width="13.5703125" bestFit="1" customWidth="1"/>
    <col min="13568" max="13568" width="20.7109375" customWidth="1"/>
    <col min="13569" max="13572" width="15.7109375" customWidth="1"/>
    <col min="13574" max="13574" width="13.5703125" bestFit="1" customWidth="1"/>
    <col min="13824" max="13824" width="20.7109375" customWidth="1"/>
    <col min="13825" max="13828" width="15.7109375" customWidth="1"/>
    <col min="13830" max="13830" width="13.5703125" bestFit="1" customWidth="1"/>
    <col min="14080" max="14080" width="20.7109375" customWidth="1"/>
    <col min="14081" max="14084" width="15.7109375" customWidth="1"/>
    <col min="14086" max="14086" width="13.5703125" bestFit="1" customWidth="1"/>
    <col min="14336" max="14336" width="20.7109375" customWidth="1"/>
    <col min="14337" max="14340" width="15.7109375" customWidth="1"/>
    <col min="14342" max="14342" width="13.5703125" bestFit="1" customWidth="1"/>
    <col min="14592" max="14592" width="20.7109375" customWidth="1"/>
    <col min="14593" max="14596" width="15.7109375" customWidth="1"/>
    <col min="14598" max="14598" width="13.5703125" bestFit="1" customWidth="1"/>
    <col min="14848" max="14848" width="20.7109375" customWidth="1"/>
    <col min="14849" max="14852" width="15.7109375" customWidth="1"/>
    <col min="14854" max="14854" width="13.5703125" bestFit="1" customWidth="1"/>
    <col min="15104" max="15104" width="20.7109375" customWidth="1"/>
    <col min="15105" max="15108" width="15.7109375" customWidth="1"/>
    <col min="15110" max="15110" width="13.5703125" bestFit="1" customWidth="1"/>
    <col min="15360" max="15360" width="20.7109375" customWidth="1"/>
    <col min="15361" max="15364" width="15.7109375" customWidth="1"/>
    <col min="15366" max="15366" width="13.5703125" bestFit="1" customWidth="1"/>
    <col min="15616" max="15616" width="20.7109375" customWidth="1"/>
    <col min="15617" max="15620" width="15.7109375" customWidth="1"/>
    <col min="15622" max="15622" width="13.5703125" bestFit="1" customWidth="1"/>
    <col min="15872" max="15872" width="20.7109375" customWidth="1"/>
    <col min="15873" max="15876" width="15.7109375" customWidth="1"/>
    <col min="15878" max="15878" width="13.5703125" bestFit="1" customWidth="1"/>
    <col min="16128" max="16128" width="20.7109375" customWidth="1"/>
    <col min="16129" max="16132" width="15.7109375" customWidth="1"/>
    <col min="16134" max="16134" width="13.5703125" bestFit="1" customWidth="1"/>
  </cols>
  <sheetData>
    <row r="4" spans="1:5" ht="15.75">
      <c r="A4" s="163" t="s">
        <v>0</v>
      </c>
      <c r="B4" s="163"/>
      <c r="C4" s="163"/>
      <c r="D4" s="163"/>
      <c r="E4" s="163"/>
    </row>
    <row r="5" spans="1:5" ht="9.9499999999999993" customHeight="1">
      <c r="A5" s="1"/>
      <c r="B5" s="1"/>
      <c r="C5" s="1"/>
      <c r="D5" s="1"/>
      <c r="E5" s="1"/>
    </row>
    <row r="6" spans="1:5" ht="15.75">
      <c r="A6" s="154" t="s">
        <v>105</v>
      </c>
      <c r="B6" s="154"/>
      <c r="C6" s="154"/>
      <c r="D6" s="154"/>
      <c r="E6" s="154"/>
    </row>
    <row r="7" spans="1:5" ht="15" customHeight="1">
      <c r="A7" s="2"/>
      <c r="B7" s="2"/>
      <c r="C7" s="2"/>
      <c r="D7" s="2"/>
      <c r="E7" s="2"/>
    </row>
    <row r="8" spans="1:5" ht="48" customHeight="1">
      <c r="A8" s="174" t="s">
        <v>93</v>
      </c>
      <c r="B8" s="175"/>
      <c r="C8" s="175"/>
      <c r="D8" s="175"/>
      <c r="E8" s="176"/>
    </row>
    <row r="10" spans="1:5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</row>
    <row r="11" spans="1:5" ht="20.100000000000001" customHeight="1">
      <c r="A11" s="165" t="s">
        <v>89</v>
      </c>
      <c r="B11" s="77" t="s">
        <v>106</v>
      </c>
      <c r="C11" s="22">
        <v>4</v>
      </c>
      <c r="D11" s="32">
        <v>8500</v>
      </c>
      <c r="E11" s="22">
        <v>781</v>
      </c>
    </row>
    <row r="12" spans="1:5" ht="20.100000000000001" customHeight="1">
      <c r="A12" s="166"/>
      <c r="B12" s="80" t="s">
        <v>107</v>
      </c>
      <c r="C12" s="25">
        <v>0</v>
      </c>
      <c r="D12" s="40">
        <v>0</v>
      </c>
      <c r="E12" s="25">
        <v>0</v>
      </c>
    </row>
    <row r="13" spans="1:5" ht="20.100000000000001" customHeight="1">
      <c r="A13" s="167"/>
      <c r="B13" s="80" t="s">
        <v>108</v>
      </c>
      <c r="C13" s="25">
        <v>0</v>
      </c>
      <c r="D13" s="40">
        <v>0</v>
      </c>
      <c r="E13" s="25">
        <v>0</v>
      </c>
    </row>
    <row r="14" spans="1:5" ht="20.100000000000001" customHeight="1">
      <c r="A14" s="161" t="s">
        <v>109</v>
      </c>
      <c r="B14" s="161"/>
      <c r="C14" s="24">
        <f>SUM(C11:C13)</f>
        <v>4</v>
      </c>
      <c r="D14" s="96">
        <f>SUM(D11:D13)</f>
        <v>8500</v>
      </c>
      <c r="E14" s="24">
        <f>SUM(E11:E13)</f>
        <v>781</v>
      </c>
    </row>
    <row r="15" spans="1:5" ht="20.100000000000001" customHeight="1"/>
    <row r="16" spans="1:5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5" ht="20.100000000000001" customHeight="1">
      <c r="A17" s="165" t="s">
        <v>90</v>
      </c>
      <c r="B17" s="77" t="s">
        <v>106</v>
      </c>
      <c r="C17" s="22">
        <v>3</v>
      </c>
      <c r="D17" s="32">
        <v>96000</v>
      </c>
      <c r="E17" s="22">
        <v>757</v>
      </c>
    </row>
    <row r="18" spans="1:5" ht="20.100000000000001" customHeight="1">
      <c r="A18" s="166"/>
      <c r="B18" s="80" t="s">
        <v>107</v>
      </c>
      <c r="C18" s="25">
        <v>0</v>
      </c>
      <c r="D18" s="40">
        <v>0</v>
      </c>
      <c r="E18" s="25">
        <v>0</v>
      </c>
    </row>
    <row r="19" spans="1:5" ht="20.100000000000001" customHeight="1">
      <c r="A19" s="167"/>
      <c r="B19" s="80" t="s">
        <v>108</v>
      </c>
      <c r="C19" s="25">
        <v>0</v>
      </c>
      <c r="D19" s="40">
        <v>0</v>
      </c>
      <c r="E19" s="25">
        <v>0</v>
      </c>
    </row>
    <row r="20" spans="1:5" ht="20.100000000000001" customHeight="1">
      <c r="A20" s="161" t="s">
        <v>109</v>
      </c>
      <c r="B20" s="161"/>
      <c r="C20" s="24">
        <f>SUM(C17:C19)</f>
        <v>3</v>
      </c>
      <c r="D20" s="96">
        <f>SUM(D17:D19)</f>
        <v>96000</v>
      </c>
      <c r="E20" s="24">
        <f>SUM(E17:E19)</f>
        <v>757</v>
      </c>
    </row>
    <row r="21" spans="1:5" ht="20.100000000000001" customHeight="1"/>
    <row r="22" spans="1:5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5" ht="20.100000000000001" customHeight="1">
      <c r="A23" s="165" t="s">
        <v>91</v>
      </c>
      <c r="B23" s="77" t="s">
        <v>106</v>
      </c>
      <c r="C23" s="22">
        <v>0</v>
      </c>
      <c r="D23" s="32">
        <v>0</v>
      </c>
      <c r="E23" s="22">
        <v>0</v>
      </c>
    </row>
    <row r="24" spans="1:5" ht="20.100000000000001" customHeight="1">
      <c r="A24" s="166"/>
      <c r="B24" s="80" t="s">
        <v>107</v>
      </c>
      <c r="C24" s="25">
        <v>0</v>
      </c>
      <c r="D24" s="40">
        <v>0</v>
      </c>
      <c r="E24" s="25">
        <v>0</v>
      </c>
    </row>
    <row r="25" spans="1:5" ht="20.100000000000001" customHeight="1">
      <c r="A25" s="167"/>
      <c r="B25" s="80" t="s">
        <v>108</v>
      </c>
      <c r="C25" s="25">
        <v>63</v>
      </c>
      <c r="D25" s="40">
        <v>68780</v>
      </c>
      <c r="E25" s="25">
        <v>1088</v>
      </c>
    </row>
    <row r="26" spans="1:5" ht="20.100000000000001" customHeight="1">
      <c r="A26" s="161" t="s">
        <v>109</v>
      </c>
      <c r="B26" s="161"/>
      <c r="C26" s="24">
        <f>SUM(C23:C25)</f>
        <v>63</v>
      </c>
      <c r="D26" s="42">
        <f>SUM(D23:D25)</f>
        <v>68780</v>
      </c>
      <c r="E26" s="24">
        <f>SUM(E23:E25)</f>
        <v>1088</v>
      </c>
    </row>
    <row r="27" spans="1:5" ht="20.100000000000001" customHeight="1">
      <c r="A27" s="26"/>
      <c r="B27" s="26"/>
      <c r="C27" s="27"/>
      <c r="D27" s="28"/>
      <c r="E27" s="27"/>
    </row>
    <row r="28" spans="1:5" ht="20.100000000000001" customHeight="1">
      <c r="A28" s="3" t="s">
        <v>2</v>
      </c>
      <c r="B28" s="3" t="s">
        <v>3</v>
      </c>
      <c r="C28" s="4" t="s">
        <v>4</v>
      </c>
      <c r="D28" s="4" t="s">
        <v>5</v>
      </c>
      <c r="E28" s="4" t="s">
        <v>6</v>
      </c>
    </row>
    <row r="29" spans="1:5" ht="20.100000000000001" customHeight="1">
      <c r="A29" s="165" t="s">
        <v>92</v>
      </c>
      <c r="B29" s="77" t="s">
        <v>106</v>
      </c>
      <c r="C29" s="22">
        <v>0</v>
      </c>
      <c r="D29" s="32">
        <v>0</v>
      </c>
      <c r="E29" s="22">
        <v>0</v>
      </c>
    </row>
    <row r="30" spans="1:5" ht="20.100000000000001" customHeight="1">
      <c r="A30" s="166"/>
      <c r="B30" s="80" t="s">
        <v>107</v>
      </c>
      <c r="C30" s="25">
        <v>0</v>
      </c>
      <c r="D30" s="40">
        <v>0</v>
      </c>
      <c r="E30" s="25">
        <v>0</v>
      </c>
    </row>
    <row r="31" spans="1:5" ht="20.100000000000001" customHeight="1">
      <c r="A31" s="167"/>
      <c r="B31" s="80" t="s">
        <v>108</v>
      </c>
      <c r="C31" s="25">
        <v>0</v>
      </c>
      <c r="D31" s="40">
        <v>0</v>
      </c>
      <c r="E31" s="25">
        <v>0</v>
      </c>
    </row>
    <row r="32" spans="1:5" ht="20.100000000000001" customHeight="1">
      <c r="A32" s="161" t="s">
        <v>109</v>
      </c>
      <c r="B32" s="161"/>
      <c r="C32" s="24">
        <f>SUM(C29:C31)</f>
        <v>0</v>
      </c>
      <c r="D32" s="42">
        <f>SUM(D29:D31)</f>
        <v>0</v>
      </c>
      <c r="E32" s="24">
        <f>SUM(E29:E31)</f>
        <v>0</v>
      </c>
    </row>
  </sheetData>
  <mergeCells count="11">
    <mergeCell ref="A29:A31"/>
    <mergeCell ref="A32:B32"/>
    <mergeCell ref="A20:B20"/>
    <mergeCell ref="A23:A25"/>
    <mergeCell ref="A26:B26"/>
    <mergeCell ref="A17:A19"/>
    <mergeCell ref="A4:E4"/>
    <mergeCell ref="A6:E6"/>
    <mergeCell ref="A8:E8"/>
    <mergeCell ref="A11:A13"/>
    <mergeCell ref="A14:B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M19"/>
  <sheetViews>
    <sheetView topLeftCell="A4" zoomScaleNormal="100" workbookViewId="0">
      <selection activeCell="A7" sqref="A7:E19"/>
    </sheetView>
  </sheetViews>
  <sheetFormatPr baseColWidth="10" defaultRowHeight="15"/>
  <cols>
    <col min="1" max="1" width="20.7109375" customWidth="1"/>
    <col min="2" max="3" width="15.7109375" customWidth="1"/>
    <col min="4" max="5" width="17.7109375" customWidth="1"/>
    <col min="7" max="7" width="13.5703125" bestFit="1" customWidth="1"/>
  </cols>
  <sheetData>
    <row r="4" spans="1:13" ht="15.75">
      <c r="A4" s="163" t="s">
        <v>0</v>
      </c>
      <c r="B4" s="163"/>
      <c r="C4" s="163"/>
      <c r="D4" s="163"/>
      <c r="E4" s="163"/>
    </row>
    <row r="5" spans="1:13" ht="15.75">
      <c r="A5" s="1"/>
      <c r="B5" s="1"/>
      <c r="C5" s="1"/>
      <c r="D5" s="1"/>
      <c r="E5" s="1"/>
    </row>
    <row r="6" spans="1:13" ht="15" customHeight="1">
      <c r="A6" s="154" t="s">
        <v>105</v>
      </c>
      <c r="B6" s="154"/>
      <c r="C6" s="154"/>
      <c r="D6" s="154"/>
      <c r="E6" s="154"/>
    </row>
    <row r="7" spans="1:13" ht="29.25" customHeight="1">
      <c r="A7" s="164" t="s">
        <v>20</v>
      </c>
      <c r="B7" s="164"/>
      <c r="C7" s="164"/>
      <c r="D7" s="164"/>
      <c r="E7" s="164"/>
    </row>
    <row r="8" spans="1:13" ht="15" customHeight="1">
      <c r="A8" s="2"/>
      <c r="B8" s="2"/>
      <c r="C8" s="2"/>
      <c r="D8" s="2"/>
      <c r="E8" s="2"/>
    </row>
    <row r="9" spans="1:13" ht="20.100000000000001" customHeight="1">
      <c r="A9" s="3" t="s">
        <v>2</v>
      </c>
      <c r="B9" s="3" t="s">
        <v>3</v>
      </c>
      <c r="C9" s="4" t="s">
        <v>4</v>
      </c>
      <c r="D9" s="4" t="s">
        <v>5</v>
      </c>
      <c r="E9" s="4" t="s">
        <v>6</v>
      </c>
      <c r="H9" s="21"/>
      <c r="I9" s="21"/>
      <c r="J9" s="21"/>
      <c r="K9" s="21"/>
      <c r="L9" s="21"/>
      <c r="M9" s="21"/>
    </row>
    <row r="10" spans="1:13" ht="20.100000000000001" customHeight="1">
      <c r="A10" s="165" t="s">
        <v>15</v>
      </c>
      <c r="B10" s="77" t="s">
        <v>106</v>
      </c>
      <c r="C10" s="22">
        <v>0</v>
      </c>
      <c r="D10" s="32">
        <f>[1]Enero!C118</f>
        <v>0</v>
      </c>
      <c r="E10" s="22">
        <v>0</v>
      </c>
      <c r="G10" s="5"/>
      <c r="H10" s="23"/>
      <c r="I10" s="23"/>
      <c r="J10" s="23"/>
      <c r="K10" s="23"/>
      <c r="L10" s="23"/>
      <c r="M10" s="23"/>
    </row>
    <row r="11" spans="1:13" ht="20.100000000000001" customHeight="1">
      <c r="A11" s="166"/>
      <c r="B11" s="80" t="s">
        <v>107</v>
      </c>
      <c r="C11" s="22">
        <v>0</v>
      </c>
      <c r="D11" s="32">
        <v>0</v>
      </c>
      <c r="E11" s="22">
        <v>0</v>
      </c>
      <c r="G11" s="9"/>
    </row>
    <row r="12" spans="1:13" ht="20.100000000000001" customHeight="1">
      <c r="A12" s="167"/>
      <c r="B12" s="80" t="s">
        <v>108</v>
      </c>
      <c r="C12" s="22">
        <v>0</v>
      </c>
      <c r="D12" s="32">
        <v>0</v>
      </c>
      <c r="E12" s="22">
        <v>0</v>
      </c>
    </row>
    <row r="13" spans="1:13" ht="20.100000000000001" customHeight="1">
      <c r="A13" s="161" t="s">
        <v>109</v>
      </c>
      <c r="B13" s="161"/>
      <c r="C13" s="24">
        <f>SUM(C10:C12)</f>
        <v>0</v>
      </c>
      <c r="D13" s="19">
        <f>SUM(D10:D12)</f>
        <v>0</v>
      </c>
      <c r="E13" s="24">
        <f>SUM(E10:E12)</f>
        <v>0</v>
      </c>
    </row>
    <row r="14" spans="1:13" ht="20.100000000000001" customHeight="1"/>
    <row r="15" spans="1:13" ht="20.100000000000001" customHeight="1">
      <c r="A15" s="3" t="s">
        <v>2</v>
      </c>
      <c r="B15" s="3" t="s">
        <v>3</v>
      </c>
      <c r="C15" s="4" t="s">
        <v>4</v>
      </c>
      <c r="D15" s="4" t="s">
        <v>5</v>
      </c>
      <c r="E15" s="4" t="s">
        <v>6</v>
      </c>
    </row>
    <row r="16" spans="1:13" ht="20.100000000000001" customHeight="1">
      <c r="A16" s="165" t="s">
        <v>94</v>
      </c>
      <c r="B16" s="77" t="s">
        <v>106</v>
      </c>
      <c r="C16" s="22">
        <v>0</v>
      </c>
      <c r="D16" s="32">
        <v>0</v>
      </c>
      <c r="E16" s="22">
        <v>0</v>
      </c>
    </row>
    <row r="17" spans="1:5" ht="20.100000000000001" customHeight="1">
      <c r="A17" s="166"/>
      <c r="B17" s="80" t="s">
        <v>107</v>
      </c>
      <c r="C17" s="22">
        <v>0</v>
      </c>
      <c r="D17" s="32">
        <v>0</v>
      </c>
      <c r="E17" s="22">
        <v>0</v>
      </c>
    </row>
    <row r="18" spans="1:5" ht="20.100000000000001" customHeight="1">
      <c r="A18" s="167"/>
      <c r="B18" s="80" t="s">
        <v>108</v>
      </c>
      <c r="C18" s="22">
        <v>0</v>
      </c>
      <c r="D18" s="32">
        <v>0</v>
      </c>
      <c r="E18" s="22">
        <v>0</v>
      </c>
    </row>
    <row r="19" spans="1:5" ht="20.100000000000001" customHeight="1">
      <c r="A19" s="161" t="s">
        <v>109</v>
      </c>
      <c r="B19" s="161"/>
      <c r="C19" s="24">
        <f>SUM(C16:C18)</f>
        <v>0</v>
      </c>
      <c r="D19" s="19">
        <f>SUM(D16:D18)</f>
        <v>0</v>
      </c>
      <c r="E19" s="24">
        <f>SUM(E16:E18)</f>
        <v>0</v>
      </c>
    </row>
  </sheetData>
  <mergeCells count="7">
    <mergeCell ref="A16:A18"/>
    <mergeCell ref="A19:B19"/>
    <mergeCell ref="A6:E6"/>
    <mergeCell ref="A4:E4"/>
    <mergeCell ref="A7:E7"/>
    <mergeCell ref="A10:A12"/>
    <mergeCell ref="A13:B1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40"/>
  <sheetViews>
    <sheetView zoomScaleNormal="100" workbookViewId="0">
      <selection activeCell="A8" sqref="A8:E39"/>
    </sheetView>
  </sheetViews>
  <sheetFormatPr baseColWidth="10" defaultRowHeight="15"/>
  <cols>
    <col min="1" max="1" width="20.7109375" customWidth="1"/>
    <col min="2" max="4" width="15.7109375" customWidth="1"/>
    <col min="5" max="5" width="16.7109375" customWidth="1"/>
    <col min="255" max="255" width="20.7109375" customWidth="1"/>
    <col min="256" max="258" width="15.7109375" customWidth="1"/>
    <col min="259" max="259" width="16.7109375" customWidth="1"/>
    <col min="261" max="261" width="13.5703125" bestFit="1" customWidth="1"/>
    <col min="511" max="511" width="20.7109375" customWidth="1"/>
    <col min="512" max="514" width="15.7109375" customWidth="1"/>
    <col min="515" max="515" width="16.7109375" customWidth="1"/>
    <col min="517" max="517" width="13.5703125" bestFit="1" customWidth="1"/>
    <col min="767" max="767" width="20.7109375" customWidth="1"/>
    <col min="768" max="770" width="15.7109375" customWidth="1"/>
    <col min="771" max="771" width="16.7109375" customWidth="1"/>
    <col min="773" max="773" width="13.5703125" bestFit="1" customWidth="1"/>
    <col min="1023" max="1023" width="20.7109375" customWidth="1"/>
    <col min="1024" max="1026" width="15.7109375" customWidth="1"/>
    <col min="1027" max="1027" width="16.7109375" customWidth="1"/>
    <col min="1029" max="1029" width="13.5703125" bestFit="1" customWidth="1"/>
    <col min="1279" max="1279" width="20.7109375" customWidth="1"/>
    <col min="1280" max="1282" width="15.7109375" customWidth="1"/>
    <col min="1283" max="1283" width="16.7109375" customWidth="1"/>
    <col min="1285" max="1285" width="13.5703125" bestFit="1" customWidth="1"/>
    <col min="1535" max="1535" width="20.7109375" customWidth="1"/>
    <col min="1536" max="1538" width="15.7109375" customWidth="1"/>
    <col min="1539" max="1539" width="16.7109375" customWidth="1"/>
    <col min="1541" max="1541" width="13.5703125" bestFit="1" customWidth="1"/>
    <col min="1791" max="1791" width="20.7109375" customWidth="1"/>
    <col min="1792" max="1794" width="15.7109375" customWidth="1"/>
    <col min="1795" max="1795" width="16.7109375" customWidth="1"/>
    <col min="1797" max="1797" width="13.5703125" bestFit="1" customWidth="1"/>
    <col min="2047" max="2047" width="20.7109375" customWidth="1"/>
    <col min="2048" max="2050" width="15.7109375" customWidth="1"/>
    <col min="2051" max="2051" width="16.7109375" customWidth="1"/>
    <col min="2053" max="2053" width="13.5703125" bestFit="1" customWidth="1"/>
    <col min="2303" max="2303" width="20.7109375" customWidth="1"/>
    <col min="2304" max="2306" width="15.7109375" customWidth="1"/>
    <col min="2307" max="2307" width="16.7109375" customWidth="1"/>
    <col min="2309" max="2309" width="13.5703125" bestFit="1" customWidth="1"/>
    <col min="2559" max="2559" width="20.7109375" customWidth="1"/>
    <col min="2560" max="2562" width="15.7109375" customWidth="1"/>
    <col min="2563" max="2563" width="16.7109375" customWidth="1"/>
    <col min="2565" max="2565" width="13.5703125" bestFit="1" customWidth="1"/>
    <col min="2815" max="2815" width="20.7109375" customWidth="1"/>
    <col min="2816" max="2818" width="15.7109375" customWidth="1"/>
    <col min="2819" max="2819" width="16.7109375" customWidth="1"/>
    <col min="2821" max="2821" width="13.5703125" bestFit="1" customWidth="1"/>
    <col min="3071" max="3071" width="20.7109375" customWidth="1"/>
    <col min="3072" max="3074" width="15.7109375" customWidth="1"/>
    <col min="3075" max="3075" width="16.7109375" customWidth="1"/>
    <col min="3077" max="3077" width="13.5703125" bestFit="1" customWidth="1"/>
    <col min="3327" max="3327" width="20.7109375" customWidth="1"/>
    <col min="3328" max="3330" width="15.7109375" customWidth="1"/>
    <col min="3331" max="3331" width="16.7109375" customWidth="1"/>
    <col min="3333" max="3333" width="13.5703125" bestFit="1" customWidth="1"/>
    <col min="3583" max="3583" width="20.7109375" customWidth="1"/>
    <col min="3584" max="3586" width="15.7109375" customWidth="1"/>
    <col min="3587" max="3587" width="16.7109375" customWidth="1"/>
    <col min="3589" max="3589" width="13.5703125" bestFit="1" customWidth="1"/>
    <col min="3839" max="3839" width="20.7109375" customWidth="1"/>
    <col min="3840" max="3842" width="15.7109375" customWidth="1"/>
    <col min="3843" max="3843" width="16.7109375" customWidth="1"/>
    <col min="3845" max="3845" width="13.5703125" bestFit="1" customWidth="1"/>
    <col min="4095" max="4095" width="20.7109375" customWidth="1"/>
    <col min="4096" max="4098" width="15.7109375" customWidth="1"/>
    <col min="4099" max="4099" width="16.7109375" customWidth="1"/>
    <col min="4101" max="4101" width="13.5703125" bestFit="1" customWidth="1"/>
    <col min="4351" max="4351" width="20.7109375" customWidth="1"/>
    <col min="4352" max="4354" width="15.7109375" customWidth="1"/>
    <col min="4355" max="4355" width="16.7109375" customWidth="1"/>
    <col min="4357" max="4357" width="13.5703125" bestFit="1" customWidth="1"/>
    <col min="4607" max="4607" width="20.7109375" customWidth="1"/>
    <col min="4608" max="4610" width="15.7109375" customWidth="1"/>
    <col min="4611" max="4611" width="16.7109375" customWidth="1"/>
    <col min="4613" max="4613" width="13.5703125" bestFit="1" customWidth="1"/>
    <col min="4863" max="4863" width="20.7109375" customWidth="1"/>
    <col min="4864" max="4866" width="15.7109375" customWidth="1"/>
    <col min="4867" max="4867" width="16.7109375" customWidth="1"/>
    <col min="4869" max="4869" width="13.5703125" bestFit="1" customWidth="1"/>
    <col min="5119" max="5119" width="20.7109375" customWidth="1"/>
    <col min="5120" max="5122" width="15.7109375" customWidth="1"/>
    <col min="5123" max="5123" width="16.7109375" customWidth="1"/>
    <col min="5125" max="5125" width="13.5703125" bestFit="1" customWidth="1"/>
    <col min="5375" max="5375" width="20.7109375" customWidth="1"/>
    <col min="5376" max="5378" width="15.7109375" customWidth="1"/>
    <col min="5379" max="5379" width="16.7109375" customWidth="1"/>
    <col min="5381" max="5381" width="13.5703125" bestFit="1" customWidth="1"/>
    <col min="5631" max="5631" width="20.7109375" customWidth="1"/>
    <col min="5632" max="5634" width="15.7109375" customWidth="1"/>
    <col min="5635" max="5635" width="16.7109375" customWidth="1"/>
    <col min="5637" max="5637" width="13.5703125" bestFit="1" customWidth="1"/>
    <col min="5887" max="5887" width="20.7109375" customWidth="1"/>
    <col min="5888" max="5890" width="15.7109375" customWidth="1"/>
    <col min="5891" max="5891" width="16.7109375" customWidth="1"/>
    <col min="5893" max="5893" width="13.5703125" bestFit="1" customWidth="1"/>
    <col min="6143" max="6143" width="20.7109375" customWidth="1"/>
    <col min="6144" max="6146" width="15.7109375" customWidth="1"/>
    <col min="6147" max="6147" width="16.7109375" customWidth="1"/>
    <col min="6149" max="6149" width="13.5703125" bestFit="1" customWidth="1"/>
    <col min="6399" max="6399" width="20.7109375" customWidth="1"/>
    <col min="6400" max="6402" width="15.7109375" customWidth="1"/>
    <col min="6403" max="6403" width="16.7109375" customWidth="1"/>
    <col min="6405" max="6405" width="13.5703125" bestFit="1" customWidth="1"/>
    <col min="6655" max="6655" width="20.7109375" customWidth="1"/>
    <col min="6656" max="6658" width="15.7109375" customWidth="1"/>
    <col min="6659" max="6659" width="16.7109375" customWidth="1"/>
    <col min="6661" max="6661" width="13.5703125" bestFit="1" customWidth="1"/>
    <col min="6911" max="6911" width="20.7109375" customWidth="1"/>
    <col min="6912" max="6914" width="15.7109375" customWidth="1"/>
    <col min="6915" max="6915" width="16.7109375" customWidth="1"/>
    <col min="6917" max="6917" width="13.5703125" bestFit="1" customWidth="1"/>
    <col min="7167" max="7167" width="20.7109375" customWidth="1"/>
    <col min="7168" max="7170" width="15.7109375" customWidth="1"/>
    <col min="7171" max="7171" width="16.7109375" customWidth="1"/>
    <col min="7173" max="7173" width="13.5703125" bestFit="1" customWidth="1"/>
    <col min="7423" max="7423" width="20.7109375" customWidth="1"/>
    <col min="7424" max="7426" width="15.7109375" customWidth="1"/>
    <col min="7427" max="7427" width="16.7109375" customWidth="1"/>
    <col min="7429" max="7429" width="13.5703125" bestFit="1" customWidth="1"/>
    <col min="7679" max="7679" width="20.7109375" customWidth="1"/>
    <col min="7680" max="7682" width="15.7109375" customWidth="1"/>
    <col min="7683" max="7683" width="16.7109375" customWidth="1"/>
    <col min="7685" max="7685" width="13.5703125" bestFit="1" customWidth="1"/>
    <col min="7935" max="7935" width="20.7109375" customWidth="1"/>
    <col min="7936" max="7938" width="15.7109375" customWidth="1"/>
    <col min="7939" max="7939" width="16.7109375" customWidth="1"/>
    <col min="7941" max="7941" width="13.5703125" bestFit="1" customWidth="1"/>
    <col min="8191" max="8191" width="20.7109375" customWidth="1"/>
    <col min="8192" max="8194" width="15.7109375" customWidth="1"/>
    <col min="8195" max="8195" width="16.7109375" customWidth="1"/>
    <col min="8197" max="8197" width="13.5703125" bestFit="1" customWidth="1"/>
    <col min="8447" max="8447" width="20.7109375" customWidth="1"/>
    <col min="8448" max="8450" width="15.7109375" customWidth="1"/>
    <col min="8451" max="8451" width="16.7109375" customWidth="1"/>
    <col min="8453" max="8453" width="13.5703125" bestFit="1" customWidth="1"/>
    <col min="8703" max="8703" width="20.7109375" customWidth="1"/>
    <col min="8704" max="8706" width="15.7109375" customWidth="1"/>
    <col min="8707" max="8707" width="16.7109375" customWidth="1"/>
    <col min="8709" max="8709" width="13.5703125" bestFit="1" customWidth="1"/>
    <col min="8959" max="8959" width="20.7109375" customWidth="1"/>
    <col min="8960" max="8962" width="15.7109375" customWidth="1"/>
    <col min="8963" max="8963" width="16.7109375" customWidth="1"/>
    <col min="8965" max="8965" width="13.5703125" bestFit="1" customWidth="1"/>
    <col min="9215" max="9215" width="20.7109375" customWidth="1"/>
    <col min="9216" max="9218" width="15.7109375" customWidth="1"/>
    <col min="9219" max="9219" width="16.7109375" customWidth="1"/>
    <col min="9221" max="9221" width="13.5703125" bestFit="1" customWidth="1"/>
    <col min="9471" max="9471" width="20.7109375" customWidth="1"/>
    <col min="9472" max="9474" width="15.7109375" customWidth="1"/>
    <col min="9475" max="9475" width="16.7109375" customWidth="1"/>
    <col min="9477" max="9477" width="13.5703125" bestFit="1" customWidth="1"/>
    <col min="9727" max="9727" width="20.7109375" customWidth="1"/>
    <col min="9728" max="9730" width="15.7109375" customWidth="1"/>
    <col min="9731" max="9731" width="16.7109375" customWidth="1"/>
    <col min="9733" max="9733" width="13.5703125" bestFit="1" customWidth="1"/>
    <col min="9983" max="9983" width="20.7109375" customWidth="1"/>
    <col min="9984" max="9986" width="15.7109375" customWidth="1"/>
    <col min="9987" max="9987" width="16.7109375" customWidth="1"/>
    <col min="9989" max="9989" width="13.5703125" bestFit="1" customWidth="1"/>
    <col min="10239" max="10239" width="20.7109375" customWidth="1"/>
    <col min="10240" max="10242" width="15.7109375" customWidth="1"/>
    <col min="10243" max="10243" width="16.7109375" customWidth="1"/>
    <col min="10245" max="10245" width="13.5703125" bestFit="1" customWidth="1"/>
    <col min="10495" max="10495" width="20.7109375" customWidth="1"/>
    <col min="10496" max="10498" width="15.7109375" customWidth="1"/>
    <col min="10499" max="10499" width="16.7109375" customWidth="1"/>
    <col min="10501" max="10501" width="13.5703125" bestFit="1" customWidth="1"/>
    <col min="10751" max="10751" width="20.7109375" customWidth="1"/>
    <col min="10752" max="10754" width="15.7109375" customWidth="1"/>
    <col min="10755" max="10755" width="16.7109375" customWidth="1"/>
    <col min="10757" max="10757" width="13.5703125" bestFit="1" customWidth="1"/>
    <col min="11007" max="11007" width="20.7109375" customWidth="1"/>
    <col min="11008" max="11010" width="15.7109375" customWidth="1"/>
    <col min="11011" max="11011" width="16.7109375" customWidth="1"/>
    <col min="11013" max="11013" width="13.5703125" bestFit="1" customWidth="1"/>
    <col min="11263" max="11263" width="20.7109375" customWidth="1"/>
    <col min="11264" max="11266" width="15.7109375" customWidth="1"/>
    <col min="11267" max="11267" width="16.7109375" customWidth="1"/>
    <col min="11269" max="11269" width="13.5703125" bestFit="1" customWidth="1"/>
    <col min="11519" max="11519" width="20.7109375" customWidth="1"/>
    <col min="11520" max="11522" width="15.7109375" customWidth="1"/>
    <col min="11523" max="11523" width="16.7109375" customWidth="1"/>
    <col min="11525" max="11525" width="13.5703125" bestFit="1" customWidth="1"/>
    <col min="11775" max="11775" width="20.7109375" customWidth="1"/>
    <col min="11776" max="11778" width="15.7109375" customWidth="1"/>
    <col min="11779" max="11779" width="16.7109375" customWidth="1"/>
    <col min="11781" max="11781" width="13.5703125" bestFit="1" customWidth="1"/>
    <col min="12031" max="12031" width="20.7109375" customWidth="1"/>
    <col min="12032" max="12034" width="15.7109375" customWidth="1"/>
    <col min="12035" max="12035" width="16.7109375" customWidth="1"/>
    <col min="12037" max="12037" width="13.5703125" bestFit="1" customWidth="1"/>
    <col min="12287" max="12287" width="20.7109375" customWidth="1"/>
    <col min="12288" max="12290" width="15.7109375" customWidth="1"/>
    <col min="12291" max="12291" width="16.7109375" customWidth="1"/>
    <col min="12293" max="12293" width="13.5703125" bestFit="1" customWidth="1"/>
    <col min="12543" max="12543" width="20.7109375" customWidth="1"/>
    <col min="12544" max="12546" width="15.7109375" customWidth="1"/>
    <col min="12547" max="12547" width="16.7109375" customWidth="1"/>
    <col min="12549" max="12549" width="13.5703125" bestFit="1" customWidth="1"/>
    <col min="12799" max="12799" width="20.7109375" customWidth="1"/>
    <col min="12800" max="12802" width="15.7109375" customWidth="1"/>
    <col min="12803" max="12803" width="16.7109375" customWidth="1"/>
    <col min="12805" max="12805" width="13.5703125" bestFit="1" customWidth="1"/>
    <col min="13055" max="13055" width="20.7109375" customWidth="1"/>
    <col min="13056" max="13058" width="15.7109375" customWidth="1"/>
    <col min="13059" max="13059" width="16.7109375" customWidth="1"/>
    <col min="13061" max="13061" width="13.5703125" bestFit="1" customWidth="1"/>
    <col min="13311" max="13311" width="20.7109375" customWidth="1"/>
    <col min="13312" max="13314" width="15.7109375" customWidth="1"/>
    <col min="13315" max="13315" width="16.7109375" customWidth="1"/>
    <col min="13317" max="13317" width="13.5703125" bestFit="1" customWidth="1"/>
    <col min="13567" max="13567" width="20.7109375" customWidth="1"/>
    <col min="13568" max="13570" width="15.7109375" customWidth="1"/>
    <col min="13571" max="13571" width="16.7109375" customWidth="1"/>
    <col min="13573" max="13573" width="13.5703125" bestFit="1" customWidth="1"/>
    <col min="13823" max="13823" width="20.7109375" customWidth="1"/>
    <col min="13824" max="13826" width="15.7109375" customWidth="1"/>
    <col min="13827" max="13827" width="16.7109375" customWidth="1"/>
    <col min="13829" max="13829" width="13.5703125" bestFit="1" customWidth="1"/>
    <col min="14079" max="14079" width="20.7109375" customWidth="1"/>
    <col min="14080" max="14082" width="15.7109375" customWidth="1"/>
    <col min="14083" max="14083" width="16.7109375" customWidth="1"/>
    <col min="14085" max="14085" width="13.5703125" bestFit="1" customWidth="1"/>
    <col min="14335" max="14335" width="20.7109375" customWidth="1"/>
    <col min="14336" max="14338" width="15.7109375" customWidth="1"/>
    <col min="14339" max="14339" width="16.7109375" customWidth="1"/>
    <col min="14341" max="14341" width="13.5703125" bestFit="1" customWidth="1"/>
    <col min="14591" max="14591" width="20.7109375" customWidth="1"/>
    <col min="14592" max="14594" width="15.7109375" customWidth="1"/>
    <col min="14595" max="14595" width="16.7109375" customWidth="1"/>
    <col min="14597" max="14597" width="13.5703125" bestFit="1" customWidth="1"/>
    <col min="14847" max="14847" width="20.7109375" customWidth="1"/>
    <col min="14848" max="14850" width="15.7109375" customWidth="1"/>
    <col min="14851" max="14851" width="16.7109375" customWidth="1"/>
    <col min="14853" max="14853" width="13.5703125" bestFit="1" customWidth="1"/>
    <col min="15103" max="15103" width="20.7109375" customWidth="1"/>
    <col min="15104" max="15106" width="15.7109375" customWidth="1"/>
    <col min="15107" max="15107" width="16.7109375" customWidth="1"/>
    <col min="15109" max="15109" width="13.5703125" bestFit="1" customWidth="1"/>
    <col min="15359" max="15359" width="20.7109375" customWidth="1"/>
    <col min="15360" max="15362" width="15.7109375" customWidth="1"/>
    <col min="15363" max="15363" width="16.7109375" customWidth="1"/>
    <col min="15365" max="15365" width="13.5703125" bestFit="1" customWidth="1"/>
    <col min="15615" max="15615" width="20.7109375" customWidth="1"/>
    <col min="15616" max="15618" width="15.7109375" customWidth="1"/>
    <col min="15619" max="15619" width="16.7109375" customWidth="1"/>
    <col min="15621" max="15621" width="13.5703125" bestFit="1" customWidth="1"/>
    <col min="15871" max="15871" width="20.7109375" customWidth="1"/>
    <col min="15872" max="15874" width="15.7109375" customWidth="1"/>
    <col min="15875" max="15875" width="16.7109375" customWidth="1"/>
    <col min="15877" max="15877" width="13.5703125" bestFit="1" customWidth="1"/>
    <col min="16127" max="16127" width="20.7109375" customWidth="1"/>
    <col min="16128" max="16130" width="15.7109375" customWidth="1"/>
    <col min="16131" max="16131" width="16.7109375" customWidth="1"/>
    <col min="16133" max="16133" width="13.5703125" bestFit="1" customWidth="1"/>
  </cols>
  <sheetData>
    <row r="4" spans="1:5" ht="15.75">
      <c r="A4" s="163" t="s">
        <v>0</v>
      </c>
      <c r="B4" s="163"/>
      <c r="C4" s="163"/>
      <c r="D4" s="163"/>
      <c r="E4" s="163"/>
    </row>
    <row r="5" spans="1:5" ht="9.9499999999999993" customHeight="1">
      <c r="A5" s="1"/>
      <c r="B5" s="1"/>
      <c r="C5" s="1"/>
      <c r="D5" s="1"/>
      <c r="E5" s="1"/>
    </row>
    <row r="6" spans="1:5" ht="15.75">
      <c r="A6" s="154" t="s">
        <v>105</v>
      </c>
      <c r="B6" s="154"/>
      <c r="C6" s="154"/>
      <c r="D6" s="154"/>
      <c r="E6" s="154"/>
    </row>
    <row r="7" spans="1:5" ht="15" customHeight="1">
      <c r="A7" s="2"/>
      <c r="B7" s="2"/>
      <c r="C7" s="2"/>
      <c r="D7" s="2"/>
      <c r="E7" s="2"/>
    </row>
    <row r="8" spans="1:5" ht="35.1" customHeight="1">
      <c r="A8" s="218" t="s">
        <v>59</v>
      </c>
      <c r="B8" s="219"/>
      <c r="C8" s="219"/>
      <c r="D8" s="219"/>
      <c r="E8" s="220"/>
    </row>
    <row r="10" spans="1:5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</row>
    <row r="11" spans="1:5" ht="20.100000000000001" customHeight="1">
      <c r="A11" s="165" t="s">
        <v>95</v>
      </c>
      <c r="B11" s="77" t="s">
        <v>106</v>
      </c>
      <c r="C11" s="22">
        <v>13</v>
      </c>
      <c r="D11" s="106">
        <v>5200</v>
      </c>
      <c r="E11" s="22">
        <v>931</v>
      </c>
    </row>
    <row r="12" spans="1:5" ht="20.100000000000001" customHeight="1">
      <c r="A12" s="166"/>
      <c r="B12" s="80" t="s">
        <v>107</v>
      </c>
      <c r="C12" s="25">
        <v>10</v>
      </c>
      <c r="D12" s="107">
        <v>5350</v>
      </c>
      <c r="E12" s="25">
        <v>397</v>
      </c>
    </row>
    <row r="13" spans="1:5" ht="20.100000000000001" customHeight="1">
      <c r="A13" s="167"/>
      <c r="B13" s="80" t="s">
        <v>108</v>
      </c>
      <c r="C13" s="25">
        <v>45</v>
      </c>
      <c r="D13" s="40">
        <v>27000</v>
      </c>
      <c r="E13" s="103">
        <v>1794</v>
      </c>
    </row>
    <row r="14" spans="1:5" ht="20.100000000000001" customHeight="1">
      <c r="A14" s="161" t="s">
        <v>109</v>
      </c>
      <c r="B14" s="161"/>
      <c r="C14" s="24">
        <f>SUM(C11:C13)</f>
        <v>68</v>
      </c>
      <c r="D14" s="96">
        <f>SUM(D11:D13)</f>
        <v>37550</v>
      </c>
      <c r="E14" s="24">
        <f>SUM(E11:E13)</f>
        <v>3122</v>
      </c>
    </row>
    <row r="15" spans="1:5" ht="20.100000000000001" customHeight="1"/>
    <row r="16" spans="1:5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5" ht="20.100000000000001" customHeight="1">
      <c r="A17" s="171" t="s">
        <v>96</v>
      </c>
      <c r="B17" s="77" t="s">
        <v>106</v>
      </c>
      <c r="C17" s="22">
        <v>4</v>
      </c>
      <c r="D17" s="106">
        <v>1000</v>
      </c>
      <c r="E17" s="22">
        <v>76</v>
      </c>
    </row>
    <row r="18" spans="1:5" ht="20.100000000000001" customHeight="1">
      <c r="A18" s="172"/>
      <c r="B18" s="80" t="s">
        <v>107</v>
      </c>
      <c r="C18" s="25">
        <v>1</v>
      </c>
      <c r="D18" s="40">
        <v>300</v>
      </c>
      <c r="E18" s="25">
        <v>6</v>
      </c>
    </row>
    <row r="19" spans="1:5" ht="20.100000000000001" customHeight="1">
      <c r="A19" s="173"/>
      <c r="B19" s="80" t="s">
        <v>108</v>
      </c>
      <c r="C19" s="25">
        <v>1</v>
      </c>
      <c r="D19" s="40">
        <v>400</v>
      </c>
      <c r="E19" s="25">
        <v>15</v>
      </c>
    </row>
    <row r="20" spans="1:5" ht="20.100000000000001" customHeight="1">
      <c r="A20" s="161" t="s">
        <v>109</v>
      </c>
      <c r="B20" s="161"/>
      <c r="C20" s="24">
        <f>SUM(C17:C19)</f>
        <v>6</v>
      </c>
      <c r="D20" s="96">
        <f>SUM(D17:D19)</f>
        <v>1700</v>
      </c>
      <c r="E20" s="24">
        <f>SUM(E17:E19)</f>
        <v>97</v>
      </c>
    </row>
    <row r="21" spans="1:5" ht="20.100000000000001" customHeight="1">
      <c r="E21" s="44"/>
    </row>
    <row r="22" spans="1:5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5" ht="20.100000000000001" customHeight="1">
      <c r="A23" s="171" t="s">
        <v>97</v>
      </c>
      <c r="B23" s="77" t="s">
        <v>106</v>
      </c>
      <c r="C23" s="22">
        <v>285</v>
      </c>
      <c r="D23" s="106">
        <v>5000</v>
      </c>
      <c r="E23" s="22">
        <v>230</v>
      </c>
    </row>
    <row r="24" spans="1:5" ht="20.100000000000001" customHeight="1">
      <c r="A24" s="172"/>
      <c r="B24" s="80" t="s">
        <v>107</v>
      </c>
      <c r="C24" s="25">
        <v>186</v>
      </c>
      <c r="D24" s="107">
        <v>5000</v>
      </c>
      <c r="E24" s="25">
        <v>151</v>
      </c>
    </row>
    <row r="25" spans="1:5" ht="20.100000000000001" customHeight="1">
      <c r="A25" s="173"/>
      <c r="B25" s="80" t="s">
        <v>108</v>
      </c>
      <c r="C25" s="25">
        <v>318</v>
      </c>
      <c r="D25" s="40">
        <v>5000</v>
      </c>
      <c r="E25" s="25">
        <v>259</v>
      </c>
    </row>
    <row r="26" spans="1:5" ht="20.100000000000001" customHeight="1">
      <c r="A26" s="161" t="s">
        <v>109</v>
      </c>
      <c r="B26" s="161"/>
      <c r="C26" s="24">
        <f>SUM(C23:C25)</f>
        <v>789</v>
      </c>
      <c r="D26" s="42">
        <f>SUM(D23:D25)</f>
        <v>15000</v>
      </c>
      <c r="E26" s="24">
        <f>SUM(E23:E25)</f>
        <v>640</v>
      </c>
    </row>
    <row r="27" spans="1:5" ht="20.100000000000001" customHeight="1"/>
    <row r="28" spans="1:5" ht="20.100000000000001" customHeight="1">
      <c r="A28" s="3" t="s">
        <v>2</v>
      </c>
      <c r="B28" s="3" t="s">
        <v>3</v>
      </c>
      <c r="C28" s="4" t="s">
        <v>4</v>
      </c>
      <c r="D28" s="4" t="s">
        <v>5</v>
      </c>
      <c r="E28" s="4" t="s">
        <v>6</v>
      </c>
    </row>
    <row r="29" spans="1:5" ht="20.100000000000001" customHeight="1">
      <c r="A29" s="171" t="s">
        <v>98</v>
      </c>
      <c r="B29" s="77" t="s">
        <v>106</v>
      </c>
      <c r="C29" s="22">
        <v>0</v>
      </c>
      <c r="D29" s="106">
        <v>0</v>
      </c>
      <c r="E29" s="22">
        <v>0</v>
      </c>
    </row>
    <row r="30" spans="1:5" ht="20.100000000000001" customHeight="1">
      <c r="A30" s="172"/>
      <c r="B30" s="80" t="s">
        <v>107</v>
      </c>
      <c r="C30" s="25">
        <v>1</v>
      </c>
      <c r="D30" s="107">
        <v>608500</v>
      </c>
      <c r="E30" s="25">
        <v>7500</v>
      </c>
    </row>
    <row r="31" spans="1:5" ht="20.100000000000001" customHeight="1">
      <c r="A31" s="173"/>
      <c r="B31" s="80" t="s">
        <v>108</v>
      </c>
      <c r="C31" s="25">
        <v>0</v>
      </c>
      <c r="D31" s="40">
        <v>0</v>
      </c>
      <c r="E31" s="25">
        <v>0</v>
      </c>
    </row>
    <row r="32" spans="1:5" ht="20.100000000000001" customHeight="1">
      <c r="A32" s="161" t="s">
        <v>109</v>
      </c>
      <c r="B32" s="161"/>
      <c r="C32" s="24">
        <f>SUM(C29:C31)</f>
        <v>1</v>
      </c>
      <c r="D32" s="42">
        <f>SUM(D29:D31)</f>
        <v>608500</v>
      </c>
      <c r="E32" s="24">
        <f>SUM(E29:E31)</f>
        <v>7500</v>
      </c>
    </row>
    <row r="33" spans="1:5" ht="20.100000000000001" customHeight="1">
      <c r="A33" s="26"/>
      <c r="B33" s="26"/>
      <c r="C33" s="27"/>
      <c r="D33" s="28"/>
      <c r="E33" s="27"/>
    </row>
    <row r="34" spans="1:5" ht="20.100000000000001" customHeight="1"/>
    <row r="35" spans="1:5" ht="20.100000000000001" customHeight="1">
      <c r="A35" s="3" t="s">
        <v>2</v>
      </c>
      <c r="B35" s="3" t="s">
        <v>3</v>
      </c>
      <c r="C35" s="4" t="s">
        <v>4</v>
      </c>
      <c r="D35" s="4" t="s">
        <v>5</v>
      </c>
      <c r="E35" s="4" t="s">
        <v>6</v>
      </c>
    </row>
    <row r="36" spans="1:5" ht="20.100000000000001" customHeight="1">
      <c r="A36" s="171" t="s">
        <v>99</v>
      </c>
      <c r="B36" s="77" t="s">
        <v>106</v>
      </c>
      <c r="C36" s="22">
        <v>1</v>
      </c>
      <c r="D36" s="32">
        <v>300</v>
      </c>
      <c r="E36" s="22">
        <v>22</v>
      </c>
    </row>
    <row r="37" spans="1:5" ht="20.100000000000001" customHeight="1">
      <c r="A37" s="172"/>
      <c r="B37" s="80" t="s">
        <v>107</v>
      </c>
      <c r="C37" s="25">
        <v>0</v>
      </c>
      <c r="D37" s="40">
        <v>0</v>
      </c>
      <c r="E37" s="25">
        <v>0</v>
      </c>
    </row>
    <row r="38" spans="1:5" ht="20.100000000000001" customHeight="1">
      <c r="A38" s="173"/>
      <c r="B38" s="80" t="s">
        <v>108</v>
      </c>
      <c r="C38" s="25">
        <v>12</v>
      </c>
      <c r="D38" s="40">
        <v>18450</v>
      </c>
      <c r="E38" s="25">
        <v>870</v>
      </c>
    </row>
    <row r="39" spans="1:5" ht="20.100000000000001" customHeight="1">
      <c r="A39" s="161" t="s">
        <v>109</v>
      </c>
      <c r="B39" s="161"/>
      <c r="C39" s="24">
        <f>SUM(C36:C38)</f>
        <v>13</v>
      </c>
      <c r="D39" s="42">
        <f>SUM(D36:D38)</f>
        <v>18750</v>
      </c>
      <c r="E39" s="24">
        <f>SUM(E36:E38)</f>
        <v>892</v>
      </c>
    </row>
    <row r="40" spans="1:5" ht="20.100000000000001" customHeight="1"/>
  </sheetData>
  <mergeCells count="13">
    <mergeCell ref="A39:B39"/>
    <mergeCell ref="A20:B20"/>
    <mergeCell ref="A23:A25"/>
    <mergeCell ref="A26:B26"/>
    <mergeCell ref="A29:A31"/>
    <mergeCell ref="A32:B32"/>
    <mergeCell ref="A36:A38"/>
    <mergeCell ref="A17:A19"/>
    <mergeCell ref="A4:E4"/>
    <mergeCell ref="A6:E6"/>
    <mergeCell ref="A8:E8"/>
    <mergeCell ref="A11:A13"/>
    <mergeCell ref="A14:B1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62"/>
  <sheetViews>
    <sheetView zoomScaleNormal="100" workbookViewId="0">
      <selection activeCell="A8" sqref="A8:E62"/>
    </sheetView>
  </sheetViews>
  <sheetFormatPr baseColWidth="10" defaultRowHeight="15"/>
  <cols>
    <col min="1" max="1" width="20.7109375" customWidth="1"/>
    <col min="2" max="5" width="15.7109375" customWidth="1"/>
    <col min="240" max="240" width="20.7109375" customWidth="1"/>
    <col min="241" max="244" width="15.7109375" customWidth="1"/>
    <col min="246" max="246" width="13.5703125" bestFit="1" customWidth="1"/>
    <col min="496" max="496" width="20.7109375" customWidth="1"/>
    <col min="497" max="500" width="15.7109375" customWidth="1"/>
    <col min="502" max="502" width="13.5703125" bestFit="1" customWidth="1"/>
    <col min="752" max="752" width="20.7109375" customWidth="1"/>
    <col min="753" max="756" width="15.7109375" customWidth="1"/>
    <col min="758" max="758" width="13.5703125" bestFit="1" customWidth="1"/>
    <col min="1008" max="1008" width="20.7109375" customWidth="1"/>
    <col min="1009" max="1012" width="15.7109375" customWidth="1"/>
    <col min="1014" max="1014" width="13.5703125" bestFit="1" customWidth="1"/>
    <col min="1264" max="1264" width="20.7109375" customWidth="1"/>
    <col min="1265" max="1268" width="15.7109375" customWidth="1"/>
    <col min="1270" max="1270" width="13.5703125" bestFit="1" customWidth="1"/>
    <col min="1520" max="1520" width="20.7109375" customWidth="1"/>
    <col min="1521" max="1524" width="15.7109375" customWidth="1"/>
    <col min="1526" max="1526" width="13.5703125" bestFit="1" customWidth="1"/>
    <col min="1776" max="1776" width="20.7109375" customWidth="1"/>
    <col min="1777" max="1780" width="15.7109375" customWidth="1"/>
    <col min="1782" max="1782" width="13.5703125" bestFit="1" customWidth="1"/>
    <col min="2032" max="2032" width="20.7109375" customWidth="1"/>
    <col min="2033" max="2036" width="15.7109375" customWidth="1"/>
    <col min="2038" max="2038" width="13.5703125" bestFit="1" customWidth="1"/>
    <col min="2288" max="2288" width="20.7109375" customWidth="1"/>
    <col min="2289" max="2292" width="15.7109375" customWidth="1"/>
    <col min="2294" max="2294" width="13.5703125" bestFit="1" customWidth="1"/>
    <col min="2544" max="2544" width="20.7109375" customWidth="1"/>
    <col min="2545" max="2548" width="15.7109375" customWidth="1"/>
    <col min="2550" max="2550" width="13.5703125" bestFit="1" customWidth="1"/>
    <col min="2800" max="2800" width="20.7109375" customWidth="1"/>
    <col min="2801" max="2804" width="15.7109375" customWidth="1"/>
    <col min="2806" max="2806" width="13.5703125" bestFit="1" customWidth="1"/>
    <col min="3056" max="3056" width="20.7109375" customWidth="1"/>
    <col min="3057" max="3060" width="15.7109375" customWidth="1"/>
    <col min="3062" max="3062" width="13.5703125" bestFit="1" customWidth="1"/>
    <col min="3312" max="3312" width="20.7109375" customWidth="1"/>
    <col min="3313" max="3316" width="15.7109375" customWidth="1"/>
    <col min="3318" max="3318" width="13.5703125" bestFit="1" customWidth="1"/>
    <col min="3568" max="3568" width="20.7109375" customWidth="1"/>
    <col min="3569" max="3572" width="15.7109375" customWidth="1"/>
    <col min="3574" max="3574" width="13.5703125" bestFit="1" customWidth="1"/>
    <col min="3824" max="3824" width="20.7109375" customWidth="1"/>
    <col min="3825" max="3828" width="15.7109375" customWidth="1"/>
    <col min="3830" max="3830" width="13.5703125" bestFit="1" customWidth="1"/>
    <col min="4080" max="4080" width="20.7109375" customWidth="1"/>
    <col min="4081" max="4084" width="15.7109375" customWidth="1"/>
    <col min="4086" max="4086" width="13.5703125" bestFit="1" customWidth="1"/>
    <col min="4336" max="4336" width="20.7109375" customWidth="1"/>
    <col min="4337" max="4340" width="15.7109375" customWidth="1"/>
    <col min="4342" max="4342" width="13.5703125" bestFit="1" customWidth="1"/>
    <col min="4592" max="4592" width="20.7109375" customWidth="1"/>
    <col min="4593" max="4596" width="15.7109375" customWidth="1"/>
    <col min="4598" max="4598" width="13.5703125" bestFit="1" customWidth="1"/>
    <col min="4848" max="4848" width="20.7109375" customWidth="1"/>
    <col min="4849" max="4852" width="15.7109375" customWidth="1"/>
    <col min="4854" max="4854" width="13.5703125" bestFit="1" customWidth="1"/>
    <col min="5104" max="5104" width="20.7109375" customWidth="1"/>
    <col min="5105" max="5108" width="15.7109375" customWidth="1"/>
    <col min="5110" max="5110" width="13.5703125" bestFit="1" customWidth="1"/>
    <col min="5360" max="5360" width="20.7109375" customWidth="1"/>
    <col min="5361" max="5364" width="15.7109375" customWidth="1"/>
    <col min="5366" max="5366" width="13.5703125" bestFit="1" customWidth="1"/>
    <col min="5616" max="5616" width="20.7109375" customWidth="1"/>
    <col min="5617" max="5620" width="15.7109375" customWidth="1"/>
    <col min="5622" max="5622" width="13.5703125" bestFit="1" customWidth="1"/>
    <col min="5872" max="5872" width="20.7109375" customWidth="1"/>
    <col min="5873" max="5876" width="15.7109375" customWidth="1"/>
    <col min="5878" max="5878" width="13.5703125" bestFit="1" customWidth="1"/>
    <col min="6128" max="6128" width="20.7109375" customWidth="1"/>
    <col min="6129" max="6132" width="15.7109375" customWidth="1"/>
    <col min="6134" max="6134" width="13.5703125" bestFit="1" customWidth="1"/>
    <col min="6384" max="6384" width="20.7109375" customWidth="1"/>
    <col min="6385" max="6388" width="15.7109375" customWidth="1"/>
    <col min="6390" max="6390" width="13.5703125" bestFit="1" customWidth="1"/>
    <col min="6640" max="6640" width="20.7109375" customWidth="1"/>
    <col min="6641" max="6644" width="15.7109375" customWidth="1"/>
    <col min="6646" max="6646" width="13.5703125" bestFit="1" customWidth="1"/>
    <col min="6896" max="6896" width="20.7109375" customWidth="1"/>
    <col min="6897" max="6900" width="15.7109375" customWidth="1"/>
    <col min="6902" max="6902" width="13.5703125" bestFit="1" customWidth="1"/>
    <col min="7152" max="7152" width="20.7109375" customWidth="1"/>
    <col min="7153" max="7156" width="15.7109375" customWidth="1"/>
    <col min="7158" max="7158" width="13.5703125" bestFit="1" customWidth="1"/>
    <col min="7408" max="7408" width="20.7109375" customWidth="1"/>
    <col min="7409" max="7412" width="15.7109375" customWidth="1"/>
    <col min="7414" max="7414" width="13.5703125" bestFit="1" customWidth="1"/>
    <col min="7664" max="7664" width="20.7109375" customWidth="1"/>
    <col min="7665" max="7668" width="15.7109375" customWidth="1"/>
    <col min="7670" max="7670" width="13.5703125" bestFit="1" customWidth="1"/>
    <col min="7920" max="7920" width="20.7109375" customWidth="1"/>
    <col min="7921" max="7924" width="15.7109375" customWidth="1"/>
    <col min="7926" max="7926" width="13.5703125" bestFit="1" customWidth="1"/>
    <col min="8176" max="8176" width="20.7109375" customWidth="1"/>
    <col min="8177" max="8180" width="15.7109375" customWidth="1"/>
    <col min="8182" max="8182" width="13.5703125" bestFit="1" customWidth="1"/>
    <col min="8432" max="8432" width="20.7109375" customWidth="1"/>
    <col min="8433" max="8436" width="15.7109375" customWidth="1"/>
    <col min="8438" max="8438" width="13.5703125" bestFit="1" customWidth="1"/>
    <col min="8688" max="8688" width="20.7109375" customWidth="1"/>
    <col min="8689" max="8692" width="15.7109375" customWidth="1"/>
    <col min="8694" max="8694" width="13.5703125" bestFit="1" customWidth="1"/>
    <col min="8944" max="8944" width="20.7109375" customWidth="1"/>
    <col min="8945" max="8948" width="15.7109375" customWidth="1"/>
    <col min="8950" max="8950" width="13.5703125" bestFit="1" customWidth="1"/>
    <col min="9200" max="9200" width="20.7109375" customWidth="1"/>
    <col min="9201" max="9204" width="15.7109375" customWidth="1"/>
    <col min="9206" max="9206" width="13.5703125" bestFit="1" customWidth="1"/>
    <col min="9456" max="9456" width="20.7109375" customWidth="1"/>
    <col min="9457" max="9460" width="15.7109375" customWidth="1"/>
    <col min="9462" max="9462" width="13.5703125" bestFit="1" customWidth="1"/>
    <col min="9712" max="9712" width="20.7109375" customWidth="1"/>
    <col min="9713" max="9716" width="15.7109375" customWidth="1"/>
    <col min="9718" max="9718" width="13.5703125" bestFit="1" customWidth="1"/>
    <col min="9968" max="9968" width="20.7109375" customWidth="1"/>
    <col min="9969" max="9972" width="15.7109375" customWidth="1"/>
    <col min="9974" max="9974" width="13.5703125" bestFit="1" customWidth="1"/>
    <col min="10224" max="10224" width="20.7109375" customWidth="1"/>
    <col min="10225" max="10228" width="15.7109375" customWidth="1"/>
    <col min="10230" max="10230" width="13.5703125" bestFit="1" customWidth="1"/>
    <col min="10480" max="10480" width="20.7109375" customWidth="1"/>
    <col min="10481" max="10484" width="15.7109375" customWidth="1"/>
    <col min="10486" max="10486" width="13.5703125" bestFit="1" customWidth="1"/>
    <col min="10736" max="10736" width="20.7109375" customWidth="1"/>
    <col min="10737" max="10740" width="15.7109375" customWidth="1"/>
    <col min="10742" max="10742" width="13.5703125" bestFit="1" customWidth="1"/>
    <col min="10992" max="10992" width="20.7109375" customWidth="1"/>
    <col min="10993" max="10996" width="15.7109375" customWidth="1"/>
    <col min="10998" max="10998" width="13.5703125" bestFit="1" customWidth="1"/>
    <col min="11248" max="11248" width="20.7109375" customWidth="1"/>
    <col min="11249" max="11252" width="15.7109375" customWidth="1"/>
    <col min="11254" max="11254" width="13.5703125" bestFit="1" customWidth="1"/>
    <col min="11504" max="11504" width="20.7109375" customWidth="1"/>
    <col min="11505" max="11508" width="15.7109375" customWidth="1"/>
    <col min="11510" max="11510" width="13.5703125" bestFit="1" customWidth="1"/>
    <col min="11760" max="11760" width="20.7109375" customWidth="1"/>
    <col min="11761" max="11764" width="15.7109375" customWidth="1"/>
    <col min="11766" max="11766" width="13.5703125" bestFit="1" customWidth="1"/>
    <col min="12016" max="12016" width="20.7109375" customWidth="1"/>
    <col min="12017" max="12020" width="15.7109375" customWidth="1"/>
    <col min="12022" max="12022" width="13.5703125" bestFit="1" customWidth="1"/>
    <col min="12272" max="12272" width="20.7109375" customWidth="1"/>
    <col min="12273" max="12276" width="15.7109375" customWidth="1"/>
    <col min="12278" max="12278" width="13.5703125" bestFit="1" customWidth="1"/>
    <col min="12528" max="12528" width="20.7109375" customWidth="1"/>
    <col min="12529" max="12532" width="15.7109375" customWidth="1"/>
    <col min="12534" max="12534" width="13.5703125" bestFit="1" customWidth="1"/>
    <col min="12784" max="12784" width="20.7109375" customWidth="1"/>
    <col min="12785" max="12788" width="15.7109375" customWidth="1"/>
    <col min="12790" max="12790" width="13.5703125" bestFit="1" customWidth="1"/>
    <col min="13040" max="13040" width="20.7109375" customWidth="1"/>
    <col min="13041" max="13044" width="15.7109375" customWidth="1"/>
    <col min="13046" max="13046" width="13.5703125" bestFit="1" customWidth="1"/>
    <col min="13296" max="13296" width="20.7109375" customWidth="1"/>
    <col min="13297" max="13300" width="15.7109375" customWidth="1"/>
    <col min="13302" max="13302" width="13.5703125" bestFit="1" customWidth="1"/>
    <col min="13552" max="13552" width="20.7109375" customWidth="1"/>
    <col min="13553" max="13556" width="15.7109375" customWidth="1"/>
    <col min="13558" max="13558" width="13.5703125" bestFit="1" customWidth="1"/>
    <col min="13808" max="13808" width="20.7109375" customWidth="1"/>
    <col min="13809" max="13812" width="15.7109375" customWidth="1"/>
    <col min="13814" max="13814" width="13.5703125" bestFit="1" customWidth="1"/>
    <col min="14064" max="14064" width="20.7109375" customWidth="1"/>
    <col min="14065" max="14068" width="15.7109375" customWidth="1"/>
    <col min="14070" max="14070" width="13.5703125" bestFit="1" customWidth="1"/>
    <col min="14320" max="14320" width="20.7109375" customWidth="1"/>
    <col min="14321" max="14324" width="15.7109375" customWidth="1"/>
    <col min="14326" max="14326" width="13.5703125" bestFit="1" customWidth="1"/>
    <col min="14576" max="14576" width="20.7109375" customWidth="1"/>
    <col min="14577" max="14580" width="15.7109375" customWidth="1"/>
    <col min="14582" max="14582" width="13.5703125" bestFit="1" customWidth="1"/>
    <col min="14832" max="14832" width="20.7109375" customWidth="1"/>
    <col min="14833" max="14836" width="15.7109375" customWidth="1"/>
    <col min="14838" max="14838" width="13.5703125" bestFit="1" customWidth="1"/>
    <col min="15088" max="15088" width="20.7109375" customWidth="1"/>
    <col min="15089" max="15092" width="15.7109375" customWidth="1"/>
    <col min="15094" max="15094" width="13.5703125" bestFit="1" customWidth="1"/>
    <col min="15344" max="15344" width="20.7109375" customWidth="1"/>
    <col min="15345" max="15348" width="15.7109375" customWidth="1"/>
    <col min="15350" max="15350" width="13.5703125" bestFit="1" customWidth="1"/>
    <col min="15600" max="15600" width="20.7109375" customWidth="1"/>
    <col min="15601" max="15604" width="15.7109375" customWidth="1"/>
    <col min="15606" max="15606" width="13.5703125" bestFit="1" customWidth="1"/>
    <col min="15856" max="15856" width="20.7109375" customWidth="1"/>
    <col min="15857" max="15860" width="15.7109375" customWidth="1"/>
    <col min="15862" max="15862" width="13.5703125" bestFit="1" customWidth="1"/>
    <col min="16112" max="16112" width="20.7109375" customWidth="1"/>
    <col min="16113" max="16116" width="15.7109375" customWidth="1"/>
    <col min="16118" max="16118" width="13.5703125" bestFit="1" customWidth="1"/>
  </cols>
  <sheetData>
    <row r="4" spans="1:7" ht="15.75">
      <c r="A4" s="163" t="s">
        <v>0</v>
      </c>
      <c r="B4" s="163"/>
      <c r="C4" s="163"/>
      <c r="D4" s="163"/>
      <c r="E4" s="163"/>
    </row>
    <row r="5" spans="1:7" ht="15.75">
      <c r="A5" s="1"/>
      <c r="B5" s="1"/>
      <c r="C5" s="1"/>
      <c r="D5" s="1"/>
      <c r="E5" s="1"/>
    </row>
    <row r="6" spans="1:7" ht="15.75">
      <c r="A6" s="154" t="s">
        <v>105</v>
      </c>
      <c r="B6" s="154"/>
      <c r="C6" s="154"/>
      <c r="D6" s="154"/>
      <c r="E6" s="154"/>
    </row>
    <row r="7" spans="1:7" ht="18.75">
      <c r="A7" s="2"/>
      <c r="B7" s="2"/>
      <c r="C7" s="2"/>
      <c r="D7" s="2"/>
      <c r="E7" s="2"/>
      <c r="G7" s="91"/>
    </row>
    <row r="8" spans="1:7" s="89" customFormat="1" ht="30" customHeight="1">
      <c r="A8" s="224" t="s">
        <v>47</v>
      </c>
      <c r="B8" s="225"/>
      <c r="C8" s="225"/>
      <c r="D8" s="225"/>
      <c r="E8" s="226"/>
      <c r="G8" s="132"/>
    </row>
    <row r="9" spans="1:7">
      <c r="G9" s="148"/>
    </row>
    <row r="10" spans="1:7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  <c r="G10" s="149"/>
    </row>
    <row r="11" spans="1:7" ht="20.100000000000001" customHeight="1">
      <c r="A11" s="227" t="s">
        <v>60</v>
      </c>
      <c r="B11" s="77" t="s">
        <v>106</v>
      </c>
      <c r="C11" s="6">
        <v>0</v>
      </c>
      <c r="D11" s="40">
        <v>0</v>
      </c>
      <c r="E11" s="22">
        <v>0</v>
      </c>
      <c r="G11" s="149"/>
    </row>
    <row r="12" spans="1:7" ht="20.100000000000001" customHeight="1">
      <c r="A12" s="228"/>
      <c r="B12" s="80" t="s">
        <v>107</v>
      </c>
      <c r="C12" s="25">
        <v>0</v>
      </c>
      <c r="D12" s="40">
        <v>0</v>
      </c>
      <c r="E12" s="25">
        <v>0</v>
      </c>
      <c r="G12" s="26"/>
    </row>
    <row r="13" spans="1:7" ht="20.100000000000001" customHeight="1">
      <c r="A13" s="229"/>
      <c r="B13" s="80" t="s">
        <v>108</v>
      </c>
      <c r="C13" s="25">
        <v>2</v>
      </c>
      <c r="D13" s="40">
        <v>6400</v>
      </c>
      <c r="E13" s="25">
        <v>2</v>
      </c>
    </row>
    <row r="14" spans="1:7" ht="20.100000000000001" customHeight="1">
      <c r="A14" s="161" t="s">
        <v>109</v>
      </c>
      <c r="B14" s="161"/>
      <c r="C14" s="24">
        <f>SUM(C11:C13)</f>
        <v>2</v>
      </c>
      <c r="D14" s="96">
        <f>SUM(D11:D13)</f>
        <v>6400</v>
      </c>
      <c r="E14" s="24">
        <f>SUM(E11:E13)</f>
        <v>2</v>
      </c>
      <c r="G14" s="91"/>
    </row>
    <row r="15" spans="1:7" ht="20.100000000000001" customHeight="1">
      <c r="G15" s="148"/>
    </row>
    <row r="16" spans="1:7" ht="20.100000000000001" customHeight="1">
      <c r="A16" s="6" t="s">
        <v>2</v>
      </c>
      <c r="B16" s="6" t="s">
        <v>3</v>
      </c>
      <c r="C16" s="6" t="s">
        <v>4</v>
      </c>
      <c r="D16" s="6" t="s">
        <v>5</v>
      </c>
      <c r="E16" s="6" t="s">
        <v>6</v>
      </c>
      <c r="G16" s="149"/>
    </row>
    <row r="17" spans="1:7" ht="20.100000000000001" customHeight="1">
      <c r="A17" s="230" t="s">
        <v>61</v>
      </c>
      <c r="B17" s="77" t="s">
        <v>106</v>
      </c>
      <c r="C17" s="95">
        <v>6</v>
      </c>
      <c r="D17" s="86">
        <v>19941.79</v>
      </c>
      <c r="E17" s="95">
        <v>6</v>
      </c>
      <c r="G17" s="149"/>
    </row>
    <row r="18" spans="1:7" ht="20.100000000000001" customHeight="1">
      <c r="A18" s="231"/>
      <c r="B18" s="80" t="s">
        <v>107</v>
      </c>
      <c r="C18" s="6">
        <v>3</v>
      </c>
      <c r="D18" s="40">
        <v>18509.72</v>
      </c>
      <c r="E18" s="6">
        <v>3</v>
      </c>
      <c r="G18" s="26"/>
    </row>
    <row r="19" spans="1:7" ht="20.100000000000001" customHeight="1">
      <c r="A19" s="232"/>
      <c r="B19" s="80" t="s">
        <v>108</v>
      </c>
      <c r="C19" s="108">
        <v>5</v>
      </c>
      <c r="D19" s="124">
        <v>10200.86</v>
      </c>
      <c r="E19" s="108">
        <v>5</v>
      </c>
      <c r="G19" s="91"/>
    </row>
    <row r="20" spans="1:7" ht="20.100000000000001" customHeight="1">
      <c r="A20" s="161" t="s">
        <v>109</v>
      </c>
      <c r="B20" s="161"/>
      <c r="C20" s="6">
        <f>SUM(C17:C19)</f>
        <v>14</v>
      </c>
      <c r="D20" s="86">
        <f>SUM(D17:D19)</f>
        <v>48652.37</v>
      </c>
      <c r="E20" s="6">
        <f>SUM(E17:E19)</f>
        <v>14</v>
      </c>
      <c r="G20" s="91"/>
    </row>
    <row r="21" spans="1:7" ht="20.100000000000001" customHeight="1">
      <c r="A21" s="45"/>
      <c r="B21" s="6"/>
      <c r="C21" s="6"/>
      <c r="D21" s="45"/>
      <c r="E21" s="6"/>
      <c r="G21" s="148"/>
    </row>
    <row r="22" spans="1:7" ht="20.100000000000001" customHeight="1">
      <c r="A22" s="6" t="s">
        <v>2</v>
      </c>
      <c r="B22" s="6" t="s">
        <v>3</v>
      </c>
      <c r="C22" s="6" t="s">
        <v>4</v>
      </c>
      <c r="D22" s="6" t="s">
        <v>5</v>
      </c>
      <c r="E22" s="6" t="s">
        <v>6</v>
      </c>
      <c r="G22" s="149"/>
    </row>
    <row r="23" spans="1:7" ht="20.100000000000001" customHeight="1">
      <c r="A23" s="221" t="s">
        <v>62</v>
      </c>
      <c r="B23" s="77" t="s">
        <v>106</v>
      </c>
      <c r="C23" s="109">
        <v>57</v>
      </c>
      <c r="D23" s="40">
        <v>593160</v>
      </c>
      <c r="E23" s="6">
        <v>57</v>
      </c>
      <c r="G23" s="149"/>
    </row>
    <row r="24" spans="1:7" ht="20.100000000000001" customHeight="1">
      <c r="A24" s="222"/>
      <c r="B24" s="80" t="s">
        <v>107</v>
      </c>
      <c r="C24" s="6">
        <v>0</v>
      </c>
      <c r="D24" s="40">
        <v>0</v>
      </c>
      <c r="E24" s="6">
        <v>0</v>
      </c>
      <c r="G24" s="26"/>
    </row>
    <row r="25" spans="1:7" ht="20.100000000000001" customHeight="1">
      <c r="A25" s="223"/>
      <c r="B25" s="80" t="s">
        <v>108</v>
      </c>
      <c r="C25" s="109">
        <v>43</v>
      </c>
      <c r="D25" s="43">
        <v>0</v>
      </c>
      <c r="E25" s="109">
        <v>0</v>
      </c>
    </row>
    <row r="26" spans="1:7" ht="20.100000000000001" customHeight="1">
      <c r="A26" s="161" t="s">
        <v>109</v>
      </c>
      <c r="B26" s="161"/>
      <c r="C26" s="41">
        <f>SUM(C23:C25)</f>
        <v>100</v>
      </c>
      <c r="D26" s="42">
        <f>SUM(D23:D25)</f>
        <v>593160</v>
      </c>
      <c r="E26" s="41">
        <f>SUM(E23:E25)</f>
        <v>57</v>
      </c>
      <c r="G26" s="91"/>
    </row>
    <row r="27" spans="1:7" ht="20.100000000000001" customHeight="1">
      <c r="G27" s="148"/>
    </row>
    <row r="28" spans="1:7" ht="20.100000000000001" customHeight="1">
      <c r="A28" s="6" t="s">
        <v>2</v>
      </c>
      <c r="B28" s="6" t="s">
        <v>3</v>
      </c>
      <c r="C28" s="6" t="s">
        <v>4</v>
      </c>
      <c r="D28" s="6" t="s">
        <v>5</v>
      </c>
      <c r="E28" s="6" t="s">
        <v>6</v>
      </c>
      <c r="G28" s="149"/>
    </row>
    <row r="29" spans="1:7" ht="20.100000000000001" customHeight="1">
      <c r="A29" s="221" t="s">
        <v>63</v>
      </c>
      <c r="B29" s="77" t="s">
        <v>106</v>
      </c>
      <c r="C29" s="6">
        <v>5</v>
      </c>
      <c r="D29" s="40">
        <v>38820</v>
      </c>
      <c r="E29" s="6">
        <v>5</v>
      </c>
      <c r="G29" s="149"/>
    </row>
    <row r="30" spans="1:7" ht="20.100000000000001" customHeight="1">
      <c r="A30" s="222"/>
      <c r="B30" s="80" t="s">
        <v>107</v>
      </c>
      <c r="C30" s="6">
        <v>12</v>
      </c>
      <c r="D30" s="40">
        <v>90036.959999999992</v>
      </c>
      <c r="E30" s="6">
        <v>12</v>
      </c>
      <c r="G30" s="26"/>
    </row>
    <row r="31" spans="1:7" ht="20.100000000000001" customHeight="1">
      <c r="A31" s="223"/>
      <c r="B31" s="80" t="s">
        <v>108</v>
      </c>
      <c r="C31" s="6">
        <v>4</v>
      </c>
      <c r="D31" s="40">
        <v>44500</v>
      </c>
      <c r="E31" s="6">
        <v>4</v>
      </c>
      <c r="G31" s="26"/>
    </row>
    <row r="32" spans="1:7" ht="20.100000000000001" customHeight="1">
      <c r="A32" s="161" t="s">
        <v>109</v>
      </c>
      <c r="B32" s="161"/>
      <c r="C32" s="110">
        <f>SUM(C29:C31)</f>
        <v>21</v>
      </c>
      <c r="D32" s="125">
        <f>SUM(D29:D31)</f>
        <v>173356.96</v>
      </c>
      <c r="E32" s="110">
        <f>SUM(E29:E31)</f>
        <v>21</v>
      </c>
      <c r="G32" s="91"/>
    </row>
    <row r="33" spans="1:7" ht="20.100000000000001" customHeight="1">
      <c r="A33" s="26"/>
      <c r="B33" s="26"/>
      <c r="C33" s="91"/>
      <c r="D33" s="92"/>
      <c r="E33" s="91"/>
      <c r="G33" s="148"/>
    </row>
    <row r="34" spans="1:7" ht="20.100000000000001" customHeight="1">
      <c r="A34" s="6" t="s">
        <v>2</v>
      </c>
      <c r="B34" s="6" t="s">
        <v>3</v>
      </c>
      <c r="C34" s="6" t="s">
        <v>4</v>
      </c>
      <c r="D34" s="6" t="s">
        <v>5</v>
      </c>
      <c r="E34" s="6" t="s">
        <v>6</v>
      </c>
      <c r="G34" s="149"/>
    </row>
    <row r="35" spans="1:7" ht="20.100000000000001" customHeight="1">
      <c r="A35" s="221" t="s">
        <v>64</v>
      </c>
      <c r="B35" s="77" t="s">
        <v>106</v>
      </c>
      <c r="C35" s="6">
        <v>573</v>
      </c>
      <c r="D35" s="46">
        <v>6611.77</v>
      </c>
      <c r="E35" s="6">
        <v>573</v>
      </c>
      <c r="G35" s="149"/>
    </row>
    <row r="36" spans="1:7" ht="20.100000000000001" customHeight="1">
      <c r="A36" s="222"/>
      <c r="B36" s="80" t="s">
        <v>107</v>
      </c>
      <c r="C36" s="6">
        <v>573</v>
      </c>
      <c r="D36" s="40">
        <v>6611.77</v>
      </c>
      <c r="E36" s="6">
        <v>573</v>
      </c>
      <c r="G36" s="26"/>
    </row>
    <row r="37" spans="1:7" ht="20.100000000000001" customHeight="1">
      <c r="A37" s="223"/>
      <c r="B37" s="80" t="s">
        <v>108</v>
      </c>
      <c r="C37" s="6">
        <v>6</v>
      </c>
      <c r="D37" s="40">
        <v>15265.97</v>
      </c>
      <c r="E37" s="6">
        <v>6</v>
      </c>
      <c r="G37" s="26"/>
    </row>
    <row r="38" spans="1:7" ht="20.100000000000001" customHeight="1">
      <c r="A38" s="161" t="s">
        <v>109</v>
      </c>
      <c r="B38" s="161"/>
      <c r="C38" s="110">
        <f>SUM(C35:C37)</f>
        <v>1152</v>
      </c>
      <c r="D38" s="111">
        <f>SUM(D35:D37)</f>
        <v>28489.510000000002</v>
      </c>
      <c r="E38" s="110">
        <f>SUM(E35:E37)</f>
        <v>1152</v>
      </c>
      <c r="G38" s="91"/>
    </row>
    <row r="39" spans="1:7" ht="20.100000000000001" customHeight="1">
      <c r="A39" s="26"/>
      <c r="B39" s="26"/>
      <c r="C39" s="91"/>
      <c r="D39" s="92"/>
      <c r="E39" s="91"/>
      <c r="G39" s="148"/>
    </row>
    <row r="40" spans="1:7" ht="20.100000000000001" customHeight="1">
      <c r="A40" s="6" t="s">
        <v>2</v>
      </c>
      <c r="B40" s="6" t="s">
        <v>3</v>
      </c>
      <c r="C40" s="6" t="s">
        <v>4</v>
      </c>
      <c r="D40" s="6" t="s">
        <v>5</v>
      </c>
      <c r="E40" s="6" t="s">
        <v>6</v>
      </c>
      <c r="G40" s="149"/>
    </row>
    <row r="41" spans="1:7" ht="20.100000000000001" customHeight="1">
      <c r="A41" s="221" t="s">
        <v>65</v>
      </c>
      <c r="B41" s="77" t="s">
        <v>106</v>
      </c>
      <c r="C41" s="6">
        <v>15</v>
      </c>
      <c r="D41" s="46">
        <v>98920.79</v>
      </c>
      <c r="E41" s="6">
        <v>13</v>
      </c>
      <c r="G41" s="149"/>
    </row>
    <row r="42" spans="1:7" ht="20.100000000000001" customHeight="1">
      <c r="A42" s="222"/>
      <c r="B42" s="80" t="s">
        <v>107</v>
      </c>
      <c r="C42" s="6">
        <v>69</v>
      </c>
      <c r="D42" s="40">
        <v>93994.55</v>
      </c>
      <c r="E42" s="6">
        <v>69</v>
      </c>
      <c r="G42" s="26"/>
    </row>
    <row r="43" spans="1:7" ht="20.100000000000001" customHeight="1">
      <c r="A43" s="223"/>
      <c r="B43" s="80" t="s">
        <v>108</v>
      </c>
      <c r="C43" s="6">
        <v>83</v>
      </c>
      <c r="D43" s="40">
        <v>130366.44</v>
      </c>
      <c r="E43" s="6">
        <v>83</v>
      </c>
      <c r="G43" s="26"/>
    </row>
    <row r="44" spans="1:7" ht="20.100000000000001" customHeight="1">
      <c r="A44" s="161" t="s">
        <v>109</v>
      </c>
      <c r="B44" s="161"/>
      <c r="C44" s="110">
        <f>SUM(C41:C43)</f>
        <v>167</v>
      </c>
      <c r="D44" s="111">
        <f>SUM(D41:D43)</f>
        <v>323281.78000000003</v>
      </c>
      <c r="E44" s="110">
        <f>SUM(E41:E43)</f>
        <v>165</v>
      </c>
      <c r="G44" s="91"/>
    </row>
    <row r="45" spans="1:7" ht="20.100000000000001" customHeight="1">
      <c r="A45" s="26"/>
      <c r="B45" s="26"/>
      <c r="C45" s="91"/>
      <c r="D45" s="92"/>
      <c r="E45" s="91"/>
      <c r="G45" s="148"/>
    </row>
    <row r="46" spans="1:7" ht="20.100000000000001" customHeight="1">
      <c r="A46" s="6" t="s">
        <v>2</v>
      </c>
      <c r="B46" s="6" t="s">
        <v>3</v>
      </c>
      <c r="C46" s="6" t="s">
        <v>4</v>
      </c>
      <c r="D46" s="6" t="s">
        <v>5</v>
      </c>
      <c r="E46" s="6" t="s">
        <v>6</v>
      </c>
      <c r="G46" s="149"/>
    </row>
    <row r="47" spans="1:7" ht="20.100000000000001" customHeight="1">
      <c r="A47" s="221" t="s">
        <v>66</v>
      </c>
      <c r="B47" s="77" t="s">
        <v>106</v>
      </c>
      <c r="C47">
        <v>4460</v>
      </c>
      <c r="D47" s="123">
        <v>844830</v>
      </c>
      <c r="E47" s="22">
        <v>4025</v>
      </c>
      <c r="G47" s="149"/>
    </row>
    <row r="48" spans="1:7" ht="20.100000000000001" customHeight="1">
      <c r="A48" s="222"/>
      <c r="B48" s="80" t="s">
        <v>107</v>
      </c>
      <c r="C48" s="6">
        <v>4968</v>
      </c>
      <c r="D48" s="40">
        <v>963657</v>
      </c>
      <c r="E48" s="6">
        <v>4943</v>
      </c>
      <c r="G48" s="26"/>
    </row>
    <row r="49" spans="1:7" ht="20.100000000000001" customHeight="1">
      <c r="A49" s="223"/>
      <c r="B49" s="80" t="s">
        <v>108</v>
      </c>
      <c r="C49" s="6">
        <v>5095</v>
      </c>
      <c r="D49" s="40">
        <v>1126845</v>
      </c>
      <c r="E49" s="6">
        <v>6055</v>
      </c>
      <c r="G49" s="26"/>
    </row>
    <row r="50" spans="1:7" ht="20.100000000000001" customHeight="1">
      <c r="A50" s="161" t="s">
        <v>109</v>
      </c>
      <c r="B50" s="161"/>
      <c r="C50" s="41">
        <f>SUM(C47:C49)</f>
        <v>14523</v>
      </c>
      <c r="D50" s="42">
        <f>SUM(D47:D49)</f>
        <v>2935332</v>
      </c>
      <c r="E50" s="41">
        <f>SUM(E47:E49)</f>
        <v>15023</v>
      </c>
      <c r="G50" s="91"/>
    </row>
    <row r="51" spans="1:7" ht="20.100000000000001" customHeight="1">
      <c r="A51" s="26"/>
      <c r="B51" s="26"/>
      <c r="C51" s="91"/>
      <c r="D51" s="92"/>
      <c r="E51" s="91"/>
      <c r="G51" s="148"/>
    </row>
    <row r="52" spans="1:7" ht="20.100000000000001" customHeight="1">
      <c r="A52" s="6" t="s">
        <v>2</v>
      </c>
      <c r="B52" s="6" t="s">
        <v>3</v>
      </c>
      <c r="C52" s="6" t="s">
        <v>4</v>
      </c>
      <c r="D52" s="6" t="s">
        <v>5</v>
      </c>
      <c r="E52" s="6" t="s">
        <v>6</v>
      </c>
      <c r="G52" s="149"/>
    </row>
    <row r="53" spans="1:7" ht="20.100000000000001" customHeight="1">
      <c r="A53" s="221" t="s">
        <v>67</v>
      </c>
      <c r="B53" s="77" t="s">
        <v>106</v>
      </c>
      <c r="C53" s="6">
        <v>16</v>
      </c>
      <c r="D53" s="40">
        <v>2562</v>
      </c>
      <c r="E53" s="6">
        <v>0</v>
      </c>
      <c r="G53" s="149"/>
    </row>
    <row r="54" spans="1:7" ht="20.100000000000001" customHeight="1">
      <c r="A54" s="222"/>
      <c r="B54" s="80" t="s">
        <v>107</v>
      </c>
      <c r="C54" s="6">
        <v>19</v>
      </c>
      <c r="D54" s="40">
        <v>5758.4000000000005</v>
      </c>
      <c r="E54" s="6">
        <v>2</v>
      </c>
      <c r="G54" s="26"/>
    </row>
    <row r="55" spans="1:7" ht="20.100000000000001" customHeight="1">
      <c r="A55" s="223"/>
      <c r="B55" s="80" t="s">
        <v>108</v>
      </c>
      <c r="C55" s="6">
        <v>37</v>
      </c>
      <c r="D55" s="40">
        <v>25399.68</v>
      </c>
      <c r="E55" s="6">
        <v>15</v>
      </c>
    </row>
    <row r="56" spans="1:7" ht="20.100000000000001" customHeight="1">
      <c r="A56" s="161" t="s">
        <v>109</v>
      </c>
      <c r="B56" s="161"/>
      <c r="C56" s="41">
        <f>SUM(C53:C55)</f>
        <v>72</v>
      </c>
      <c r="D56" s="42">
        <f>SUM(D53:D55)</f>
        <v>33720.080000000002</v>
      </c>
      <c r="E56" s="41">
        <f>SUM(E53:E55)</f>
        <v>17</v>
      </c>
      <c r="G56" s="91"/>
    </row>
    <row r="57" spans="1:7" ht="20.100000000000001" customHeight="1">
      <c r="G57" s="148"/>
    </row>
    <row r="58" spans="1:7" ht="20.100000000000001" customHeight="1">
      <c r="A58" s="6" t="s">
        <v>2</v>
      </c>
      <c r="B58" s="6" t="s">
        <v>3</v>
      </c>
      <c r="C58" s="6" t="s">
        <v>4</v>
      </c>
      <c r="D58" s="6" t="s">
        <v>5</v>
      </c>
      <c r="E58" s="6" t="s">
        <v>6</v>
      </c>
      <c r="G58" s="149"/>
    </row>
    <row r="59" spans="1:7" ht="20.100000000000001" customHeight="1">
      <c r="A59" s="221" t="s">
        <v>68</v>
      </c>
      <c r="B59" s="77" t="s">
        <v>106</v>
      </c>
      <c r="C59" s="6">
        <v>8</v>
      </c>
      <c r="D59" s="40">
        <v>4068.15</v>
      </c>
      <c r="E59" s="6">
        <v>1</v>
      </c>
      <c r="G59" s="149"/>
    </row>
    <row r="60" spans="1:7" ht="20.100000000000001" customHeight="1">
      <c r="A60" s="222"/>
      <c r="B60" s="80" t="s">
        <v>107</v>
      </c>
      <c r="C60" s="6">
        <v>6</v>
      </c>
      <c r="D60" s="40">
        <v>4389.25</v>
      </c>
      <c r="E60" s="6">
        <v>0</v>
      </c>
      <c r="G60" s="26"/>
    </row>
    <row r="61" spans="1:7" ht="20.100000000000001" customHeight="1">
      <c r="A61" s="223"/>
      <c r="B61" s="80" t="s">
        <v>108</v>
      </c>
      <c r="C61" s="6">
        <v>6</v>
      </c>
      <c r="D61" s="40">
        <v>3579.46</v>
      </c>
      <c r="E61" s="6">
        <v>0</v>
      </c>
      <c r="G61" s="91"/>
    </row>
    <row r="62" spans="1:7" ht="20.100000000000001" customHeight="1">
      <c r="A62" s="161" t="s">
        <v>109</v>
      </c>
      <c r="B62" s="161"/>
      <c r="C62" s="41">
        <f>SUM(C59:C61)</f>
        <v>20</v>
      </c>
      <c r="D62" s="42">
        <f>SUM(D59:D61)</f>
        <v>12036.86</v>
      </c>
      <c r="E62" s="41">
        <f>SUM(E59:E61)</f>
        <v>1</v>
      </c>
    </row>
  </sheetData>
  <mergeCells count="21">
    <mergeCell ref="A59:A61"/>
    <mergeCell ref="A62:B62"/>
    <mergeCell ref="A44:B44"/>
    <mergeCell ref="A47:A49"/>
    <mergeCell ref="A50:B50"/>
    <mergeCell ref="A53:A55"/>
    <mergeCell ref="A56:B56"/>
    <mergeCell ref="A29:A31"/>
    <mergeCell ref="A32:B32"/>
    <mergeCell ref="A35:A37"/>
    <mergeCell ref="A38:B38"/>
    <mergeCell ref="A41:A43"/>
    <mergeCell ref="A26:B26"/>
    <mergeCell ref="A20:B20"/>
    <mergeCell ref="A23:A25"/>
    <mergeCell ref="A4:E4"/>
    <mergeCell ref="A6:E6"/>
    <mergeCell ref="A8:E8"/>
    <mergeCell ref="A11:A13"/>
    <mergeCell ref="A14:B14"/>
    <mergeCell ref="A17:A19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A8" sqref="A8:E26"/>
    </sheetView>
  </sheetViews>
  <sheetFormatPr baseColWidth="10" defaultRowHeight="15"/>
  <cols>
    <col min="1" max="1" width="20.7109375" style="50" customWidth="1"/>
    <col min="2" max="3" width="15.7109375" style="50" customWidth="1"/>
    <col min="4" max="4" width="15.7109375" style="52" customWidth="1"/>
    <col min="5" max="5" width="15.7109375" style="50" customWidth="1"/>
    <col min="6" max="16384" width="11.42578125" style="50"/>
  </cols>
  <sheetData>
    <row r="1" spans="1:5">
      <c r="A1"/>
      <c r="B1"/>
      <c r="C1"/>
      <c r="D1"/>
      <c r="E1"/>
    </row>
    <row r="2" spans="1:5">
      <c r="A2"/>
      <c r="B2"/>
      <c r="C2"/>
      <c r="D2"/>
      <c r="E2"/>
    </row>
    <row r="3" spans="1:5">
      <c r="A3"/>
      <c r="B3"/>
      <c r="C3"/>
      <c r="D3"/>
      <c r="E3"/>
    </row>
    <row r="4" spans="1:5" ht="15.75">
      <c r="A4" s="163" t="s">
        <v>0</v>
      </c>
      <c r="B4" s="163"/>
      <c r="C4" s="163"/>
      <c r="D4" s="163"/>
      <c r="E4" s="163"/>
    </row>
    <row r="5" spans="1:5" ht="15.75">
      <c r="A5" s="1"/>
      <c r="B5" s="1"/>
      <c r="C5" s="1"/>
      <c r="D5" s="1"/>
      <c r="E5" s="1"/>
    </row>
    <row r="6" spans="1:5" ht="15.75">
      <c r="A6" s="154" t="s">
        <v>105</v>
      </c>
      <c r="B6" s="154"/>
      <c r="C6" s="154"/>
      <c r="D6" s="154"/>
      <c r="E6" s="154"/>
    </row>
    <row r="7" spans="1:5" ht="18.75">
      <c r="A7" s="2"/>
      <c r="B7" s="2"/>
      <c r="C7" s="2"/>
      <c r="D7" s="51"/>
      <c r="E7" s="2"/>
    </row>
    <row r="8" spans="1:5" ht="20.100000000000001" customHeight="1">
      <c r="A8" s="193" t="s">
        <v>45</v>
      </c>
      <c r="B8" s="194"/>
      <c r="C8" s="194"/>
      <c r="D8" s="194"/>
      <c r="E8" s="195"/>
    </row>
    <row r="9" spans="1:5" ht="20.100000000000001" customHeight="1"/>
    <row r="10" spans="1:5" ht="20.100000000000001" customHeight="1">
      <c r="A10" s="3" t="s">
        <v>2</v>
      </c>
      <c r="B10" s="3" t="s">
        <v>3</v>
      </c>
      <c r="C10" s="4" t="s">
        <v>4</v>
      </c>
      <c r="D10" s="53" t="s">
        <v>5</v>
      </c>
      <c r="E10" s="4" t="s">
        <v>6</v>
      </c>
    </row>
    <row r="11" spans="1:5" ht="20.100000000000001" customHeight="1">
      <c r="A11" s="171" t="s">
        <v>100</v>
      </c>
      <c r="B11" s="77" t="s">
        <v>106</v>
      </c>
      <c r="C11" s="54">
        <v>0</v>
      </c>
      <c r="D11" s="55">
        <v>0</v>
      </c>
      <c r="E11" s="54">
        <v>0</v>
      </c>
    </row>
    <row r="12" spans="1:5" ht="20.100000000000001" customHeight="1">
      <c r="A12" s="172"/>
      <c r="B12" s="80" t="s">
        <v>107</v>
      </c>
      <c r="C12" s="56">
        <v>0</v>
      </c>
      <c r="D12" s="57">
        <v>0</v>
      </c>
      <c r="E12" s="56">
        <v>0</v>
      </c>
    </row>
    <row r="13" spans="1:5" ht="20.100000000000001" customHeight="1">
      <c r="A13" s="173"/>
      <c r="B13" s="80" t="s">
        <v>108</v>
      </c>
      <c r="C13" s="56">
        <v>0</v>
      </c>
      <c r="D13" s="57">
        <v>0</v>
      </c>
      <c r="E13" s="56">
        <v>0</v>
      </c>
    </row>
    <row r="14" spans="1:5" ht="20.100000000000001" customHeight="1">
      <c r="A14" s="161" t="s">
        <v>109</v>
      </c>
      <c r="B14" s="161"/>
      <c r="C14" s="58">
        <f>SUM(C11:C13)</f>
        <v>0</v>
      </c>
      <c r="D14" s="59">
        <f>SUM(D11:D13)</f>
        <v>0</v>
      </c>
      <c r="E14" s="58">
        <f>SUM(E11:E13)</f>
        <v>0</v>
      </c>
    </row>
    <row r="15" spans="1:5" ht="20.100000000000001" customHeight="1"/>
    <row r="16" spans="1:5" ht="20.100000000000001" customHeight="1">
      <c r="A16" s="3" t="s">
        <v>2</v>
      </c>
      <c r="B16" s="3" t="s">
        <v>3</v>
      </c>
      <c r="C16" s="4" t="s">
        <v>4</v>
      </c>
      <c r="D16" s="53" t="s">
        <v>5</v>
      </c>
      <c r="E16" s="4" t="s">
        <v>6</v>
      </c>
    </row>
    <row r="17" spans="1:7" ht="20.100000000000001" customHeight="1">
      <c r="A17" s="165" t="s">
        <v>101</v>
      </c>
      <c r="B17" s="77" t="s">
        <v>106</v>
      </c>
      <c r="C17" s="54">
        <v>0</v>
      </c>
      <c r="D17" s="55">
        <v>0</v>
      </c>
      <c r="E17" s="54">
        <v>0</v>
      </c>
    </row>
    <row r="18" spans="1:7" ht="20.100000000000001" customHeight="1">
      <c r="A18" s="166"/>
      <c r="B18" s="80" t="s">
        <v>107</v>
      </c>
      <c r="C18" s="56">
        <v>0</v>
      </c>
      <c r="D18" s="57">
        <v>0</v>
      </c>
      <c r="E18" s="56">
        <v>0</v>
      </c>
    </row>
    <row r="19" spans="1:7" ht="20.100000000000001" customHeight="1">
      <c r="A19" s="167"/>
      <c r="B19" s="80" t="s">
        <v>108</v>
      </c>
      <c r="C19" s="56">
        <v>0</v>
      </c>
      <c r="D19" s="57">
        <v>0</v>
      </c>
      <c r="E19" s="56">
        <v>0</v>
      </c>
    </row>
    <row r="20" spans="1:7" ht="20.100000000000001" customHeight="1">
      <c r="A20" s="161" t="s">
        <v>109</v>
      </c>
      <c r="B20" s="161"/>
      <c r="C20" s="58">
        <f>SUM(C17:C19)</f>
        <v>0</v>
      </c>
      <c r="D20" s="59">
        <f>SUM(D17:D19)</f>
        <v>0</v>
      </c>
      <c r="E20" s="58">
        <f>SUM(E17:E19)</f>
        <v>0</v>
      </c>
    </row>
    <row r="21" spans="1:7" ht="20.100000000000001" customHeight="1"/>
    <row r="22" spans="1:7" ht="20.100000000000001" customHeight="1">
      <c r="A22" s="3" t="s">
        <v>2</v>
      </c>
      <c r="B22" s="3" t="s">
        <v>3</v>
      </c>
      <c r="C22" s="4" t="s">
        <v>4</v>
      </c>
      <c r="D22" s="53" t="s">
        <v>5</v>
      </c>
      <c r="E22" s="4" t="s">
        <v>6</v>
      </c>
    </row>
    <row r="23" spans="1:7" ht="20.100000000000001" customHeight="1">
      <c r="A23" s="165" t="s">
        <v>102</v>
      </c>
      <c r="B23" s="77" t="s">
        <v>106</v>
      </c>
      <c r="C23" s="54">
        <v>0</v>
      </c>
      <c r="D23" s="55">
        <v>0</v>
      </c>
      <c r="E23" s="54">
        <v>0</v>
      </c>
      <c r="G23" s="52"/>
    </row>
    <row r="24" spans="1:7" ht="20.100000000000001" customHeight="1">
      <c r="A24" s="166"/>
      <c r="B24" s="80" t="s">
        <v>107</v>
      </c>
      <c r="C24" s="56">
        <v>0</v>
      </c>
      <c r="D24" s="57">
        <v>0</v>
      </c>
      <c r="E24" s="56">
        <v>0</v>
      </c>
      <c r="G24" s="52"/>
    </row>
    <row r="25" spans="1:7" ht="20.100000000000001" customHeight="1">
      <c r="A25" s="167"/>
      <c r="B25" s="80" t="s">
        <v>108</v>
      </c>
      <c r="C25" s="56">
        <v>0</v>
      </c>
      <c r="D25" s="57">
        <v>0</v>
      </c>
      <c r="E25" s="56">
        <v>0</v>
      </c>
      <c r="G25" s="52"/>
    </row>
    <row r="26" spans="1:7" ht="20.100000000000001" customHeight="1">
      <c r="A26" s="161" t="s">
        <v>109</v>
      </c>
      <c r="B26" s="161"/>
      <c r="C26" s="58">
        <f>SUM(C23:C25)</f>
        <v>0</v>
      </c>
      <c r="D26" s="59">
        <f>SUM(D23:D25)</f>
        <v>0</v>
      </c>
      <c r="E26" s="58">
        <f>SUM(E23:E25)</f>
        <v>0</v>
      </c>
    </row>
  </sheetData>
  <mergeCells count="9">
    <mergeCell ref="A4:E4"/>
    <mergeCell ref="A17:A19"/>
    <mergeCell ref="A20:B20"/>
    <mergeCell ref="A23:A25"/>
    <mergeCell ref="A26:B26"/>
    <mergeCell ref="A6:E6"/>
    <mergeCell ref="A8:E8"/>
    <mergeCell ref="A11:A13"/>
    <mergeCell ref="A14:B1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G26"/>
  <sheetViews>
    <sheetView zoomScaleNormal="100" zoomScaleSheetLayoutView="100" workbookViewId="0">
      <selection activeCell="A8" sqref="A8:E26"/>
    </sheetView>
  </sheetViews>
  <sheetFormatPr baseColWidth="10" defaultRowHeight="15"/>
  <cols>
    <col min="1" max="1" width="20.7109375" customWidth="1"/>
    <col min="2" max="5" width="15.7109375" customWidth="1"/>
    <col min="7" max="7" width="13.5703125" bestFit="1" customWidth="1"/>
  </cols>
  <sheetData>
    <row r="4" spans="1:7" ht="15.75">
      <c r="A4" s="163" t="s">
        <v>0</v>
      </c>
      <c r="B4" s="163"/>
      <c r="C4" s="163"/>
      <c r="D4" s="163"/>
      <c r="E4" s="163"/>
    </row>
    <row r="5" spans="1:7" ht="9.9499999999999993" customHeight="1">
      <c r="A5" s="1"/>
      <c r="B5" s="1"/>
      <c r="C5" s="1"/>
      <c r="D5" s="1"/>
      <c r="E5" s="1"/>
    </row>
    <row r="6" spans="1:7" ht="15.75">
      <c r="A6" s="154" t="s">
        <v>105</v>
      </c>
      <c r="B6" s="154"/>
      <c r="C6" s="154"/>
      <c r="D6" s="154"/>
      <c r="E6" s="154"/>
    </row>
    <row r="7" spans="1:7" ht="15" customHeight="1">
      <c r="A7" s="2"/>
      <c r="B7" s="2"/>
      <c r="C7" s="2"/>
      <c r="D7" s="2"/>
      <c r="E7" s="2"/>
    </row>
    <row r="8" spans="1:7" ht="35.1" customHeight="1">
      <c r="A8" s="174" t="s">
        <v>1</v>
      </c>
      <c r="B8" s="175"/>
      <c r="C8" s="175"/>
      <c r="D8" s="175"/>
      <c r="E8" s="176"/>
    </row>
    <row r="10" spans="1:7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</row>
    <row r="11" spans="1:7" ht="20.100000000000001" customHeight="1">
      <c r="A11" s="233" t="s">
        <v>7</v>
      </c>
      <c r="B11" s="77" t="s">
        <v>106</v>
      </c>
      <c r="C11" s="99">
        <v>165</v>
      </c>
      <c r="D11" s="100">
        <v>108092.84</v>
      </c>
      <c r="E11" s="99">
        <v>94</v>
      </c>
      <c r="G11" s="5"/>
    </row>
    <row r="12" spans="1:7" ht="20.100000000000001" customHeight="1">
      <c r="A12" s="234"/>
      <c r="B12" s="80" t="s">
        <v>107</v>
      </c>
      <c r="C12" s="7">
        <v>185</v>
      </c>
      <c r="D12" s="8">
        <v>122841.94</v>
      </c>
      <c r="E12" s="7">
        <v>103</v>
      </c>
      <c r="G12" s="9"/>
    </row>
    <row r="13" spans="1:7" ht="20.100000000000001" customHeight="1">
      <c r="A13" s="235"/>
      <c r="B13" s="80" t="s">
        <v>108</v>
      </c>
      <c r="C13" s="7">
        <v>209</v>
      </c>
      <c r="D13" s="8">
        <v>82808.479999999996</v>
      </c>
      <c r="E13" s="7">
        <v>121</v>
      </c>
    </row>
    <row r="14" spans="1:7" ht="20.100000000000001" customHeight="1">
      <c r="A14" s="161" t="s">
        <v>109</v>
      </c>
      <c r="B14" s="161"/>
      <c r="C14" s="10">
        <f>SUM(C11:C13)</f>
        <v>559</v>
      </c>
      <c r="D14" s="11">
        <f>SUM(D11:D13)</f>
        <v>313743.26</v>
      </c>
      <c r="E14" s="10">
        <f>SUM(E11:E13)</f>
        <v>318</v>
      </c>
    </row>
    <row r="15" spans="1:7" ht="20.100000000000001" customHeight="1">
      <c r="C15" s="12"/>
      <c r="D15" s="12"/>
      <c r="E15" s="12"/>
    </row>
    <row r="16" spans="1:7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5" ht="20.100000000000001" customHeight="1">
      <c r="A17" s="171" t="s">
        <v>8</v>
      </c>
      <c r="B17" s="77" t="s">
        <v>106</v>
      </c>
      <c r="C17" s="99">
        <v>43</v>
      </c>
      <c r="D17" s="100">
        <v>0</v>
      </c>
      <c r="E17" s="99">
        <v>43</v>
      </c>
    </row>
    <row r="18" spans="1:5" ht="20.100000000000001" customHeight="1">
      <c r="A18" s="172"/>
      <c r="B18" s="80" t="s">
        <v>107</v>
      </c>
      <c r="C18" s="7">
        <v>28</v>
      </c>
      <c r="D18" s="8">
        <v>0</v>
      </c>
      <c r="E18" s="7">
        <v>25</v>
      </c>
    </row>
    <row r="19" spans="1:5" ht="20.100000000000001" customHeight="1">
      <c r="A19" s="173"/>
      <c r="B19" s="80" t="s">
        <v>108</v>
      </c>
      <c r="C19" s="7">
        <v>48</v>
      </c>
      <c r="D19" s="8">
        <v>0</v>
      </c>
      <c r="E19" s="7">
        <v>45</v>
      </c>
    </row>
    <row r="20" spans="1:5" ht="20.100000000000001" customHeight="1">
      <c r="A20" s="161" t="s">
        <v>109</v>
      </c>
      <c r="B20" s="161"/>
      <c r="C20" s="10">
        <f>SUM(C17:C19)</f>
        <v>119</v>
      </c>
      <c r="D20" s="11">
        <f>SUM(D17:D19)</f>
        <v>0</v>
      </c>
      <c r="E20" s="10">
        <f>SUM(E17:E19)</f>
        <v>113</v>
      </c>
    </row>
    <row r="21" spans="1:5" ht="20.100000000000001" customHeight="1">
      <c r="C21" s="12"/>
      <c r="D21" s="12"/>
      <c r="E21" s="12"/>
    </row>
    <row r="22" spans="1:5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5" ht="20.100000000000001" customHeight="1">
      <c r="A23" s="165" t="s">
        <v>9</v>
      </c>
      <c r="B23" s="77" t="s">
        <v>106</v>
      </c>
      <c r="C23" s="99">
        <v>86</v>
      </c>
      <c r="D23" s="100">
        <v>0</v>
      </c>
      <c r="E23" s="99">
        <v>33</v>
      </c>
    </row>
    <row r="24" spans="1:5" ht="20.100000000000001" customHeight="1">
      <c r="A24" s="166"/>
      <c r="B24" s="80" t="s">
        <v>107</v>
      </c>
      <c r="C24" s="7">
        <v>81</v>
      </c>
      <c r="D24" s="8">
        <v>0</v>
      </c>
      <c r="E24" s="7">
        <v>17</v>
      </c>
    </row>
    <row r="25" spans="1:5" ht="20.100000000000001" customHeight="1">
      <c r="A25" s="167"/>
      <c r="B25" s="80" t="s">
        <v>108</v>
      </c>
      <c r="C25" s="7">
        <v>93</v>
      </c>
      <c r="D25" s="8">
        <v>0</v>
      </c>
      <c r="E25" s="7">
        <v>3</v>
      </c>
    </row>
    <row r="26" spans="1:5" ht="20.100000000000001" customHeight="1">
      <c r="A26" s="161" t="s">
        <v>109</v>
      </c>
      <c r="B26" s="161"/>
      <c r="C26" s="10">
        <f>SUM(C23:C25)</f>
        <v>260</v>
      </c>
      <c r="D26" s="11">
        <f>SUM(D23:D25)</f>
        <v>0</v>
      </c>
      <c r="E26" s="10">
        <f>SUM(E23:E25)</f>
        <v>53</v>
      </c>
    </row>
  </sheetData>
  <mergeCells count="9">
    <mergeCell ref="A20:B20"/>
    <mergeCell ref="A23:A25"/>
    <mergeCell ref="A26:B26"/>
    <mergeCell ref="A4:E4"/>
    <mergeCell ref="A6:E6"/>
    <mergeCell ref="A8:E8"/>
    <mergeCell ref="A11:A13"/>
    <mergeCell ref="A14:B14"/>
    <mergeCell ref="A17:A1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zoomScaleNormal="100" workbookViewId="0">
      <selection activeCell="A8" sqref="A8:E26"/>
    </sheetView>
  </sheetViews>
  <sheetFormatPr baseColWidth="10" defaultRowHeight="15"/>
  <cols>
    <col min="1" max="1" width="24.7109375" customWidth="1"/>
    <col min="2" max="2" width="15.7109375" customWidth="1"/>
    <col min="3" max="3" width="16.5703125" customWidth="1"/>
    <col min="4" max="5" width="15.7109375" customWidth="1"/>
    <col min="7" max="7" width="13.5703125" bestFit="1" customWidth="1"/>
  </cols>
  <sheetData>
    <row r="1" spans="1:13">
      <c r="A1" s="13"/>
      <c r="B1" s="13"/>
      <c r="C1" s="13"/>
      <c r="D1" s="13"/>
      <c r="E1" s="13"/>
    </row>
    <row r="2" spans="1:13">
      <c r="A2" s="13"/>
      <c r="B2" s="13"/>
      <c r="C2" s="13"/>
      <c r="D2" s="13"/>
      <c r="E2" s="13"/>
    </row>
    <row r="3" spans="1:13">
      <c r="A3" s="13"/>
      <c r="B3" s="13"/>
      <c r="C3" s="13"/>
      <c r="D3" s="13"/>
      <c r="E3" s="13"/>
    </row>
    <row r="4" spans="1:13" ht="15.75">
      <c r="A4" s="154" t="s">
        <v>0</v>
      </c>
      <c r="B4" s="154"/>
      <c r="C4" s="154"/>
      <c r="D4" s="154"/>
      <c r="E4" s="154"/>
    </row>
    <row r="5" spans="1:13" ht="9.9499999999999993" customHeight="1">
      <c r="A5" s="14"/>
      <c r="B5" s="14"/>
      <c r="C5" s="14"/>
      <c r="D5" s="14"/>
      <c r="E5" s="14"/>
    </row>
    <row r="6" spans="1:13" ht="15.75">
      <c r="A6" s="154" t="s">
        <v>105</v>
      </c>
      <c r="B6" s="154"/>
      <c r="C6" s="154"/>
      <c r="D6" s="154"/>
      <c r="E6" s="154"/>
    </row>
    <row r="7" spans="1:13" ht="15" customHeight="1">
      <c r="A7" s="15"/>
      <c r="B7" s="15"/>
      <c r="C7" s="15"/>
      <c r="D7" s="15"/>
      <c r="E7" s="15"/>
    </row>
    <row r="8" spans="1:13" ht="35.1" customHeight="1">
      <c r="A8" s="155" t="s">
        <v>48</v>
      </c>
      <c r="B8" s="156"/>
      <c r="C8" s="156"/>
      <c r="D8" s="156"/>
      <c r="E8" s="157"/>
      <c r="G8" s="162"/>
      <c r="H8" s="162"/>
      <c r="I8" s="162"/>
      <c r="J8" s="162"/>
      <c r="K8" s="162"/>
      <c r="L8" s="16"/>
      <c r="M8" s="16"/>
    </row>
    <row r="9" spans="1:13">
      <c r="A9" s="13"/>
      <c r="B9" s="13"/>
      <c r="C9" s="13"/>
      <c r="D9" s="13"/>
      <c r="E9" s="13"/>
      <c r="G9" s="16"/>
      <c r="H9" s="16"/>
      <c r="I9" s="16"/>
      <c r="J9" s="16"/>
      <c r="K9" s="16"/>
      <c r="L9" s="16"/>
      <c r="M9" s="16"/>
    </row>
    <row r="10" spans="1:13" ht="20.100000000000001" customHeight="1">
      <c r="A10" s="17" t="s">
        <v>2</v>
      </c>
      <c r="B10" s="17" t="s">
        <v>3</v>
      </c>
      <c r="C10" s="18" t="s">
        <v>4</v>
      </c>
      <c r="D10" s="18" t="s">
        <v>5</v>
      </c>
      <c r="E10" s="18" t="s">
        <v>6</v>
      </c>
    </row>
    <row r="11" spans="1:13" ht="20.100000000000001" customHeight="1">
      <c r="A11" s="158" t="s">
        <v>49</v>
      </c>
      <c r="B11" s="77" t="s">
        <v>106</v>
      </c>
      <c r="C11" s="78">
        <v>0</v>
      </c>
      <c r="D11" s="79">
        <v>0</v>
      </c>
      <c r="E11" s="78">
        <v>0</v>
      </c>
      <c r="G11" s="5"/>
    </row>
    <row r="12" spans="1:13" ht="20.100000000000001" customHeight="1">
      <c r="A12" s="159"/>
      <c r="B12" s="80" t="s">
        <v>107</v>
      </c>
      <c r="C12" s="81">
        <v>0</v>
      </c>
      <c r="D12" s="82">
        <v>0</v>
      </c>
      <c r="E12" s="81">
        <v>0</v>
      </c>
      <c r="G12" s="9"/>
    </row>
    <row r="13" spans="1:13" ht="20.100000000000001" customHeight="1">
      <c r="A13" s="160"/>
      <c r="B13" s="80" t="s">
        <v>108</v>
      </c>
      <c r="C13" s="81">
        <v>0</v>
      </c>
      <c r="D13" s="82">
        <v>0</v>
      </c>
      <c r="E13" s="81">
        <v>0</v>
      </c>
    </row>
    <row r="14" spans="1:13" ht="20.100000000000001" customHeight="1">
      <c r="A14" s="161" t="s">
        <v>109</v>
      </c>
      <c r="B14" s="161"/>
      <c r="C14" s="73">
        <f>SUM(C11:C13)</f>
        <v>0</v>
      </c>
      <c r="D14" s="74">
        <f>SUM(D11:D13)</f>
        <v>0</v>
      </c>
      <c r="E14" s="73">
        <f>SUM(E11:E13)</f>
        <v>0</v>
      </c>
    </row>
    <row r="15" spans="1:13" ht="20.100000000000001" customHeight="1">
      <c r="A15" s="83"/>
      <c r="B15" s="83"/>
      <c r="C15" s="84"/>
      <c r="D15" s="84"/>
      <c r="E15" s="84"/>
    </row>
    <row r="16" spans="1:13" ht="20.100000000000001" customHeight="1">
      <c r="A16" s="17" t="s">
        <v>2</v>
      </c>
      <c r="B16" s="17" t="s">
        <v>3</v>
      </c>
      <c r="C16" s="75" t="s">
        <v>4</v>
      </c>
      <c r="D16" s="75" t="s">
        <v>5</v>
      </c>
      <c r="E16" s="75" t="s">
        <v>6</v>
      </c>
    </row>
    <row r="17" spans="1:5" ht="20.100000000000001" customHeight="1">
      <c r="A17" s="158" t="s">
        <v>51</v>
      </c>
      <c r="B17" s="77" t="s">
        <v>106</v>
      </c>
      <c r="C17" s="78">
        <v>47</v>
      </c>
      <c r="D17" s="79">
        <v>817000</v>
      </c>
      <c r="E17" s="78">
        <v>47</v>
      </c>
    </row>
    <row r="18" spans="1:5" ht="20.100000000000001" customHeight="1">
      <c r="A18" s="159"/>
      <c r="B18" s="80" t="s">
        <v>107</v>
      </c>
      <c r="C18" s="81">
        <v>47</v>
      </c>
      <c r="D18" s="126">
        <v>408000</v>
      </c>
      <c r="E18" s="81">
        <v>47</v>
      </c>
    </row>
    <row r="19" spans="1:5" ht="20.100000000000001" customHeight="1">
      <c r="A19" s="160"/>
      <c r="B19" s="80" t="s">
        <v>108</v>
      </c>
      <c r="C19" s="81">
        <v>48</v>
      </c>
      <c r="D19" s="82">
        <v>10567317.439999999</v>
      </c>
      <c r="E19" s="81">
        <v>48</v>
      </c>
    </row>
    <row r="20" spans="1:5" ht="20.100000000000001" customHeight="1">
      <c r="A20" s="161" t="s">
        <v>109</v>
      </c>
      <c r="B20" s="161"/>
      <c r="C20" s="73">
        <v>48</v>
      </c>
      <c r="D20" s="76">
        <f>SUM(D17:D19)</f>
        <v>11792317.439999999</v>
      </c>
      <c r="E20" s="73">
        <v>47</v>
      </c>
    </row>
    <row r="21" spans="1:5" ht="20.100000000000001" customHeight="1">
      <c r="A21" s="83"/>
      <c r="B21" s="83"/>
      <c r="C21" s="84"/>
      <c r="D21" s="84"/>
      <c r="E21" s="84"/>
    </row>
    <row r="22" spans="1:5" ht="20.100000000000001" customHeight="1">
      <c r="A22" s="17" t="s">
        <v>2</v>
      </c>
      <c r="B22" s="17" t="s">
        <v>3</v>
      </c>
      <c r="C22" s="75" t="s">
        <v>4</v>
      </c>
      <c r="D22" s="75" t="s">
        <v>5</v>
      </c>
      <c r="E22" s="75" t="s">
        <v>6</v>
      </c>
    </row>
    <row r="23" spans="1:5" ht="20.100000000000001" customHeight="1">
      <c r="A23" s="158" t="s">
        <v>50</v>
      </c>
      <c r="B23" s="77" t="s">
        <v>106</v>
      </c>
      <c r="C23" s="78">
        <v>0</v>
      </c>
      <c r="D23" s="79">
        <v>0</v>
      </c>
      <c r="E23" s="78">
        <v>0</v>
      </c>
    </row>
    <row r="24" spans="1:5" ht="20.100000000000001" customHeight="1">
      <c r="A24" s="159"/>
      <c r="B24" s="80" t="s">
        <v>107</v>
      </c>
      <c r="C24" s="81">
        <v>0</v>
      </c>
      <c r="D24" s="82">
        <v>0</v>
      </c>
      <c r="E24" s="81">
        <v>0</v>
      </c>
    </row>
    <row r="25" spans="1:5" ht="20.100000000000001" customHeight="1">
      <c r="A25" s="160"/>
      <c r="B25" s="80" t="s">
        <v>108</v>
      </c>
      <c r="C25" s="81">
        <v>0</v>
      </c>
      <c r="D25" s="82">
        <v>0</v>
      </c>
      <c r="E25" s="81">
        <v>0</v>
      </c>
    </row>
    <row r="26" spans="1:5" ht="20.100000000000001" customHeight="1">
      <c r="A26" s="161" t="s">
        <v>109</v>
      </c>
      <c r="B26" s="161"/>
      <c r="C26" s="73">
        <f>SUM(C23:C25)</f>
        <v>0</v>
      </c>
      <c r="D26" s="76">
        <f>SUM(D23:D25)</f>
        <v>0</v>
      </c>
      <c r="E26" s="73">
        <f>SUM(E23:E25)</f>
        <v>0</v>
      </c>
    </row>
    <row r="27" spans="1:5" ht="20.100000000000001" customHeight="1">
      <c r="A27" s="13"/>
      <c r="B27" s="13"/>
      <c r="C27" s="13"/>
      <c r="D27" s="20"/>
      <c r="E27" s="20"/>
    </row>
  </sheetData>
  <mergeCells count="10">
    <mergeCell ref="A23:A25"/>
    <mergeCell ref="A26:B26"/>
    <mergeCell ref="A4:E4"/>
    <mergeCell ref="A6:E6"/>
    <mergeCell ref="A8:E8"/>
    <mergeCell ref="G8:K8"/>
    <mergeCell ref="A11:A13"/>
    <mergeCell ref="A14:B14"/>
    <mergeCell ref="A17:A19"/>
    <mergeCell ref="A20:B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Normal="100" workbookViewId="0">
      <selection sqref="A1:XFD1048576"/>
    </sheetView>
  </sheetViews>
  <sheetFormatPr baseColWidth="10" defaultRowHeight="15"/>
  <cols>
    <col min="1" max="1" width="24.7109375" customWidth="1"/>
    <col min="2" max="2" width="15.7109375" customWidth="1"/>
    <col min="3" max="3" width="16.5703125" customWidth="1"/>
    <col min="4" max="5" width="15.7109375" customWidth="1"/>
    <col min="6" max="6" width="13.5703125" bestFit="1" customWidth="1"/>
  </cols>
  <sheetData>
    <row r="1" spans="1:12">
      <c r="A1" s="13"/>
      <c r="B1" s="13"/>
      <c r="C1" s="13"/>
      <c r="D1" s="13"/>
      <c r="E1" s="13"/>
    </row>
    <row r="2" spans="1:12">
      <c r="A2" s="13"/>
      <c r="B2" s="13"/>
      <c r="C2" s="13"/>
      <c r="D2" s="13"/>
      <c r="E2" s="13"/>
    </row>
    <row r="3" spans="1:12">
      <c r="A3" s="13"/>
      <c r="B3" s="13"/>
      <c r="C3" s="13"/>
      <c r="D3" s="13"/>
      <c r="E3" s="13"/>
    </row>
    <row r="4" spans="1:12" ht="15.75">
      <c r="A4" s="154" t="s">
        <v>0</v>
      </c>
      <c r="B4" s="154"/>
      <c r="C4" s="154"/>
      <c r="D4" s="154"/>
      <c r="E4" s="154"/>
    </row>
    <row r="5" spans="1:12" ht="9.9499999999999993" customHeight="1">
      <c r="A5" s="14"/>
      <c r="B5" s="14"/>
      <c r="C5" s="14"/>
      <c r="D5" s="14"/>
      <c r="E5" s="14"/>
    </row>
    <row r="6" spans="1:12" ht="15.75">
      <c r="A6" s="154" t="s">
        <v>105</v>
      </c>
      <c r="B6" s="154"/>
      <c r="C6" s="154"/>
      <c r="D6" s="154"/>
      <c r="E6" s="154"/>
    </row>
    <row r="7" spans="1:12" ht="15" customHeight="1">
      <c r="A7" s="15"/>
      <c r="B7" s="15"/>
      <c r="C7" s="15"/>
      <c r="D7" s="15"/>
      <c r="E7" s="15"/>
    </row>
    <row r="8" spans="1:12" ht="35.1" customHeight="1">
      <c r="A8" s="155" t="s">
        <v>10</v>
      </c>
      <c r="B8" s="156"/>
      <c r="C8" s="156"/>
      <c r="D8" s="156"/>
      <c r="E8" s="157"/>
      <c r="F8" s="162"/>
      <c r="G8" s="162"/>
      <c r="H8" s="162"/>
      <c r="I8" s="162"/>
      <c r="J8" s="162"/>
      <c r="K8" s="16"/>
      <c r="L8" s="16"/>
    </row>
    <row r="9" spans="1:12">
      <c r="A9" s="13"/>
      <c r="B9" s="13"/>
      <c r="C9" s="13"/>
      <c r="D9" s="13"/>
      <c r="E9" s="13"/>
      <c r="F9" s="16"/>
      <c r="G9" s="16"/>
      <c r="H9" s="16"/>
      <c r="I9" s="16"/>
      <c r="J9" s="16"/>
      <c r="K9" s="16"/>
      <c r="L9" s="16"/>
    </row>
    <row r="10" spans="1:12" ht="20.100000000000001" customHeight="1">
      <c r="A10" s="17" t="s">
        <v>2</v>
      </c>
      <c r="B10" s="17" t="s">
        <v>3</v>
      </c>
      <c r="C10" s="18" t="s">
        <v>4</v>
      </c>
      <c r="D10" s="18" t="s">
        <v>5</v>
      </c>
      <c r="E10" s="18" t="s">
        <v>6</v>
      </c>
    </row>
    <row r="11" spans="1:12" ht="20.100000000000001" customHeight="1">
      <c r="A11" s="158" t="s">
        <v>11</v>
      </c>
      <c r="B11" s="77" t="s">
        <v>106</v>
      </c>
      <c r="C11" s="22">
        <v>1146</v>
      </c>
      <c r="D11" s="32">
        <v>11460</v>
      </c>
      <c r="E11" s="22">
        <v>1075</v>
      </c>
      <c r="F11" s="5"/>
    </row>
    <row r="12" spans="1:12" ht="20.100000000000001" customHeight="1">
      <c r="A12" s="159"/>
      <c r="B12" s="80" t="s">
        <v>107</v>
      </c>
      <c r="C12" s="81">
        <v>868</v>
      </c>
      <c r="D12" s="82">
        <v>8680</v>
      </c>
      <c r="E12" s="81">
        <v>491</v>
      </c>
      <c r="F12" s="9"/>
    </row>
    <row r="13" spans="1:12" ht="20.100000000000001" customHeight="1">
      <c r="A13" s="160"/>
      <c r="B13" s="80" t="s">
        <v>108</v>
      </c>
      <c r="C13" s="81">
        <v>1686</v>
      </c>
      <c r="D13" s="82">
        <v>16860</v>
      </c>
      <c r="E13" s="81">
        <v>738</v>
      </c>
    </row>
    <row r="14" spans="1:12" ht="20.100000000000001" customHeight="1">
      <c r="A14" s="161" t="s">
        <v>109</v>
      </c>
      <c r="B14" s="161"/>
      <c r="C14" s="73">
        <f>SUM(C11:C13)</f>
        <v>3700</v>
      </c>
      <c r="D14" s="113">
        <f>SUM(D11:D13)</f>
        <v>37000</v>
      </c>
      <c r="E14" s="73">
        <f>SUM(E11:E13)</f>
        <v>2304</v>
      </c>
    </row>
    <row r="15" spans="1:12" ht="20.100000000000001" customHeight="1">
      <c r="A15" s="83"/>
      <c r="B15" s="83"/>
      <c r="C15" s="84"/>
      <c r="D15" s="84"/>
      <c r="E15" s="84"/>
    </row>
    <row r="16" spans="1:12" ht="20.100000000000001" customHeight="1">
      <c r="A16" s="17" t="s">
        <v>2</v>
      </c>
      <c r="B16" s="17" t="s">
        <v>3</v>
      </c>
      <c r="C16" s="75" t="s">
        <v>4</v>
      </c>
      <c r="D16" s="75" t="s">
        <v>5</v>
      </c>
      <c r="E16" s="75" t="s">
        <v>6</v>
      </c>
    </row>
    <row r="17" spans="1:5" ht="20.100000000000001" customHeight="1">
      <c r="A17" s="158" t="s">
        <v>12</v>
      </c>
      <c r="B17" s="77" t="s">
        <v>106</v>
      </c>
      <c r="C17" s="130">
        <v>1008</v>
      </c>
      <c r="D17" s="32">
        <v>10080</v>
      </c>
      <c r="E17" s="22">
        <v>292</v>
      </c>
    </row>
    <row r="18" spans="1:5" ht="20.100000000000001" customHeight="1">
      <c r="A18" s="159"/>
      <c r="B18" s="80" t="s">
        <v>107</v>
      </c>
      <c r="C18" s="81">
        <v>810</v>
      </c>
      <c r="D18" s="82">
        <v>8100</v>
      </c>
      <c r="E18" s="81">
        <v>146</v>
      </c>
    </row>
    <row r="19" spans="1:5" ht="20.100000000000001" customHeight="1">
      <c r="A19" s="160"/>
      <c r="B19" s="80" t="s">
        <v>108</v>
      </c>
      <c r="C19" s="81">
        <v>1124</v>
      </c>
      <c r="D19" s="82">
        <v>11240</v>
      </c>
      <c r="E19" s="81">
        <v>173</v>
      </c>
    </row>
    <row r="20" spans="1:5" ht="20.100000000000001" customHeight="1">
      <c r="A20" s="161" t="s">
        <v>109</v>
      </c>
      <c r="B20" s="161"/>
      <c r="C20" s="73">
        <f>SUM(C17:C19)</f>
        <v>2942</v>
      </c>
      <c r="D20" s="113">
        <f>SUM(D17:D19)</f>
        <v>29420</v>
      </c>
      <c r="E20" s="73">
        <f>SUM(E17:E19)</f>
        <v>611</v>
      </c>
    </row>
    <row r="21" spans="1:5" ht="20.100000000000001" customHeight="1">
      <c r="A21" s="83"/>
      <c r="B21" s="83"/>
      <c r="C21" s="84"/>
      <c r="D21" s="84"/>
      <c r="E21" s="84"/>
    </row>
    <row r="22" spans="1:5" ht="20.100000000000001" customHeight="1">
      <c r="A22" s="17" t="s">
        <v>2</v>
      </c>
      <c r="B22" s="17" t="s">
        <v>3</v>
      </c>
      <c r="C22" s="75" t="s">
        <v>4</v>
      </c>
      <c r="D22" s="75" t="s">
        <v>5</v>
      </c>
      <c r="E22" s="75" t="s">
        <v>6</v>
      </c>
    </row>
    <row r="23" spans="1:5" ht="20.100000000000001" customHeight="1">
      <c r="A23" s="158" t="s">
        <v>13</v>
      </c>
      <c r="B23" s="77" t="s">
        <v>106</v>
      </c>
      <c r="C23" s="22">
        <v>2</v>
      </c>
      <c r="D23" s="32">
        <v>8351</v>
      </c>
      <c r="E23" s="22">
        <v>2</v>
      </c>
    </row>
    <row r="24" spans="1:5" ht="20.100000000000001" customHeight="1">
      <c r="A24" s="159"/>
      <c r="B24" s="80" t="s">
        <v>107</v>
      </c>
      <c r="C24" s="81">
        <v>2</v>
      </c>
      <c r="D24" s="82">
        <v>15300</v>
      </c>
      <c r="E24" s="81">
        <v>2</v>
      </c>
    </row>
    <row r="25" spans="1:5" ht="20.100000000000001" customHeight="1">
      <c r="A25" s="160"/>
      <c r="B25" s="80" t="s">
        <v>108</v>
      </c>
      <c r="C25" s="81">
        <v>0</v>
      </c>
      <c r="D25" s="82">
        <v>0</v>
      </c>
      <c r="E25" s="81">
        <v>0</v>
      </c>
    </row>
    <row r="26" spans="1:5" ht="20.100000000000001" customHeight="1">
      <c r="A26" s="161" t="s">
        <v>109</v>
      </c>
      <c r="B26" s="161"/>
      <c r="C26" s="73">
        <f>SUM(C23:C25)</f>
        <v>4</v>
      </c>
      <c r="D26" s="113">
        <f>SUM(D23:D25)</f>
        <v>23651</v>
      </c>
      <c r="E26" s="73">
        <f>SUM(E23:E25)</f>
        <v>4</v>
      </c>
    </row>
    <row r="27" spans="1:5">
      <c r="A27" s="13"/>
      <c r="B27" s="13"/>
      <c r="C27" s="13"/>
      <c r="D27" s="20"/>
      <c r="E27" s="20"/>
    </row>
  </sheetData>
  <mergeCells count="10">
    <mergeCell ref="A23:A25"/>
    <mergeCell ref="A26:B26"/>
    <mergeCell ref="F8:J8"/>
    <mergeCell ref="A11:A13"/>
    <mergeCell ref="A14:B14"/>
    <mergeCell ref="A4:E4"/>
    <mergeCell ref="A6:E6"/>
    <mergeCell ref="A8:E8"/>
    <mergeCell ref="A17:A19"/>
    <mergeCell ref="A20:B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I38"/>
  <sheetViews>
    <sheetView zoomScaleNormal="100" workbookViewId="0">
      <selection activeCell="A8" sqref="A8:E38"/>
    </sheetView>
  </sheetViews>
  <sheetFormatPr baseColWidth="10" defaultRowHeight="15"/>
  <cols>
    <col min="1" max="1" width="20.7109375" customWidth="1"/>
    <col min="2" max="3" width="15.7109375" customWidth="1"/>
    <col min="4" max="4" width="20.85546875" customWidth="1"/>
    <col min="5" max="5" width="17.7109375" customWidth="1"/>
  </cols>
  <sheetData>
    <row r="4" spans="1:9" ht="15.75">
      <c r="A4" s="163" t="s">
        <v>0</v>
      </c>
      <c r="B4" s="163"/>
      <c r="C4" s="163"/>
      <c r="D4" s="163"/>
      <c r="E4" s="163"/>
    </row>
    <row r="5" spans="1:9" ht="15.75">
      <c r="A5" s="90"/>
      <c r="B5" s="90"/>
      <c r="C5" s="90"/>
      <c r="D5" s="90"/>
      <c r="E5" s="90"/>
    </row>
    <row r="6" spans="1:9" ht="15.75">
      <c r="A6" s="154" t="s">
        <v>105</v>
      </c>
      <c r="B6" s="154"/>
      <c r="C6" s="154"/>
      <c r="D6" s="154"/>
      <c r="E6" s="154"/>
    </row>
    <row r="7" spans="1:9" ht="15" customHeight="1">
      <c r="A7" s="2"/>
      <c r="B7" s="2"/>
      <c r="C7" s="2"/>
      <c r="D7" s="2"/>
      <c r="E7" s="2"/>
    </row>
    <row r="8" spans="1:9" ht="29.25" customHeight="1">
      <c r="A8" s="164" t="s">
        <v>14</v>
      </c>
      <c r="B8" s="164"/>
      <c r="C8" s="164"/>
      <c r="D8" s="164"/>
      <c r="E8" s="164"/>
    </row>
    <row r="9" spans="1:9" ht="15" customHeight="1">
      <c r="A9" s="2"/>
      <c r="B9" s="2"/>
      <c r="C9" s="2"/>
      <c r="D9" s="2"/>
      <c r="E9" s="2"/>
    </row>
    <row r="10" spans="1:9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  <c r="G10" s="21"/>
      <c r="H10" s="21"/>
      <c r="I10" s="21"/>
    </row>
    <row r="11" spans="1:9" ht="20.100000000000001" customHeight="1">
      <c r="A11" s="165" t="s">
        <v>16</v>
      </c>
      <c r="B11" s="77" t="s">
        <v>106</v>
      </c>
      <c r="C11" s="147">
        <v>3578</v>
      </c>
      <c r="D11" s="112">
        <v>1019730</v>
      </c>
      <c r="E11" s="22">
        <v>66</v>
      </c>
      <c r="G11" s="23"/>
      <c r="H11" s="23"/>
      <c r="I11" s="23"/>
    </row>
    <row r="12" spans="1:9" ht="20.100000000000001" customHeight="1">
      <c r="A12" s="166"/>
      <c r="B12" s="80" t="s">
        <v>107</v>
      </c>
      <c r="C12" s="22">
        <v>3793</v>
      </c>
      <c r="D12" s="32">
        <v>1081005</v>
      </c>
      <c r="E12" s="22">
        <v>0</v>
      </c>
    </row>
    <row r="13" spans="1:9" ht="20.100000000000001" customHeight="1">
      <c r="A13" s="167"/>
      <c r="B13" s="80" t="s">
        <v>108</v>
      </c>
      <c r="C13" s="22">
        <v>3997</v>
      </c>
      <c r="D13" s="94">
        <v>1139155</v>
      </c>
      <c r="E13" s="22">
        <v>487</v>
      </c>
    </row>
    <row r="14" spans="1:9" ht="20.100000000000001" customHeight="1">
      <c r="A14" s="161" t="s">
        <v>109</v>
      </c>
      <c r="B14" s="161"/>
      <c r="C14" s="24">
        <f>SUM(C11:C13)</f>
        <v>11368</v>
      </c>
      <c r="D14" s="19">
        <f>SUM(D11:D13)</f>
        <v>3239890</v>
      </c>
      <c r="E14" s="24">
        <f>SUM(E11:E13)</f>
        <v>553</v>
      </c>
    </row>
    <row r="15" spans="1:9" ht="20.100000000000001" customHeight="1"/>
    <row r="16" spans="1:9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7" ht="20.100000000000001" customHeight="1">
      <c r="A17" s="165" t="s">
        <v>19</v>
      </c>
      <c r="B17" s="77" t="s">
        <v>106</v>
      </c>
      <c r="C17" s="22">
        <v>39</v>
      </c>
      <c r="D17" s="32">
        <v>10140</v>
      </c>
      <c r="E17" s="22">
        <v>4</v>
      </c>
      <c r="G17" t="s">
        <v>111</v>
      </c>
    </row>
    <row r="18" spans="1:7" ht="20.100000000000001" customHeight="1">
      <c r="A18" s="166"/>
      <c r="B18" s="80" t="s">
        <v>107</v>
      </c>
      <c r="C18" s="22">
        <v>17</v>
      </c>
      <c r="D18" s="32">
        <v>4420</v>
      </c>
      <c r="E18" s="22">
        <v>0</v>
      </c>
    </row>
    <row r="19" spans="1:7" ht="20.100000000000001" customHeight="1">
      <c r="A19" s="167"/>
      <c r="B19" s="80" t="s">
        <v>108</v>
      </c>
      <c r="C19" s="22">
        <v>38</v>
      </c>
      <c r="D19" s="32">
        <v>9880</v>
      </c>
      <c r="E19" s="22">
        <v>35</v>
      </c>
    </row>
    <row r="20" spans="1:7" ht="20.100000000000001" customHeight="1">
      <c r="A20" s="161" t="s">
        <v>109</v>
      </c>
      <c r="B20" s="161"/>
      <c r="C20" s="24">
        <f>SUM(C17:C19)</f>
        <v>94</v>
      </c>
      <c r="D20" s="19">
        <f>SUM(D17:D19)</f>
        <v>24440</v>
      </c>
      <c r="E20" s="24">
        <f>SUM(E17:E19)</f>
        <v>39</v>
      </c>
    </row>
    <row r="21" spans="1:7" ht="20.100000000000001" customHeight="1"/>
    <row r="22" spans="1:7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7" ht="20.100000000000001" customHeight="1">
      <c r="A23" s="165" t="s">
        <v>22</v>
      </c>
      <c r="B23" s="77" t="s">
        <v>106</v>
      </c>
      <c r="C23" s="22">
        <v>64</v>
      </c>
      <c r="D23" s="32">
        <v>0</v>
      </c>
      <c r="E23" s="130">
        <v>0</v>
      </c>
    </row>
    <row r="24" spans="1:7" ht="20.100000000000001" customHeight="1">
      <c r="A24" s="166"/>
      <c r="B24" s="80" t="s">
        <v>107</v>
      </c>
      <c r="C24" s="25">
        <v>29</v>
      </c>
      <c r="D24" s="40">
        <v>0</v>
      </c>
      <c r="E24" s="103">
        <v>0</v>
      </c>
    </row>
    <row r="25" spans="1:7" ht="20.100000000000001" customHeight="1">
      <c r="A25" s="167"/>
      <c r="B25" s="80" t="s">
        <v>108</v>
      </c>
      <c r="C25" s="25">
        <v>0</v>
      </c>
      <c r="D25" s="40">
        <v>0</v>
      </c>
      <c r="E25" s="25">
        <v>0</v>
      </c>
    </row>
    <row r="26" spans="1:7" ht="20.100000000000001" customHeight="1">
      <c r="A26" s="161" t="s">
        <v>109</v>
      </c>
      <c r="B26" s="161"/>
      <c r="C26" s="24">
        <f>SUM(C23:C25)</f>
        <v>93</v>
      </c>
      <c r="D26" s="19">
        <f>SUM(D23:D25)</f>
        <v>0</v>
      </c>
      <c r="E26" s="24">
        <f>SUM(E23:E25)</f>
        <v>0</v>
      </c>
    </row>
    <row r="28" spans="1:7" ht="20.100000000000001" customHeight="1">
      <c r="A28" s="3" t="s">
        <v>2</v>
      </c>
      <c r="B28" s="3" t="s">
        <v>3</v>
      </c>
      <c r="C28" s="4" t="s">
        <v>4</v>
      </c>
      <c r="D28" s="4" t="s">
        <v>5</v>
      </c>
      <c r="E28" s="4" t="s">
        <v>6</v>
      </c>
    </row>
    <row r="29" spans="1:7" ht="20.100000000000001" customHeight="1">
      <c r="A29" s="165" t="s">
        <v>69</v>
      </c>
      <c r="B29" s="77" t="s">
        <v>106</v>
      </c>
      <c r="C29" s="22">
        <v>0</v>
      </c>
      <c r="D29" s="32">
        <v>0</v>
      </c>
      <c r="E29" s="22">
        <v>0</v>
      </c>
    </row>
    <row r="30" spans="1:7" ht="20.100000000000001" customHeight="1">
      <c r="A30" s="166"/>
      <c r="B30" s="80" t="s">
        <v>107</v>
      </c>
      <c r="C30" s="25">
        <v>0</v>
      </c>
      <c r="D30" s="40">
        <v>0</v>
      </c>
      <c r="E30" s="25">
        <v>0</v>
      </c>
    </row>
    <row r="31" spans="1:7" ht="20.100000000000001" customHeight="1">
      <c r="A31" s="167"/>
      <c r="B31" s="80" t="s">
        <v>108</v>
      </c>
      <c r="C31" s="25">
        <v>0</v>
      </c>
      <c r="D31" s="40">
        <v>0</v>
      </c>
      <c r="E31" s="25">
        <v>0</v>
      </c>
    </row>
    <row r="32" spans="1:7" ht="20.100000000000001" customHeight="1">
      <c r="A32" s="161" t="s">
        <v>109</v>
      </c>
      <c r="B32" s="161"/>
      <c r="C32" s="24">
        <f>SUM(C29:C31)</f>
        <v>0</v>
      </c>
      <c r="D32" s="19">
        <f>SUM(D29:D31)</f>
        <v>0</v>
      </c>
      <c r="E32" s="24">
        <f>SUM(E29:E31)</f>
        <v>0</v>
      </c>
    </row>
    <row r="33" spans="1:5" ht="20.100000000000001" customHeight="1"/>
    <row r="34" spans="1:5" ht="20.100000000000001" customHeight="1">
      <c r="A34" s="3" t="s">
        <v>2</v>
      </c>
      <c r="B34" s="3" t="s">
        <v>3</v>
      </c>
      <c r="C34" s="4" t="s">
        <v>4</v>
      </c>
      <c r="D34" s="4" t="s">
        <v>5</v>
      </c>
      <c r="E34" s="4" t="s">
        <v>6</v>
      </c>
    </row>
    <row r="35" spans="1:5" ht="20.100000000000001" customHeight="1">
      <c r="A35" s="165" t="s">
        <v>70</v>
      </c>
      <c r="B35" s="77" t="s">
        <v>106</v>
      </c>
      <c r="C35" s="22">
        <v>77</v>
      </c>
      <c r="D35" s="32">
        <v>0</v>
      </c>
      <c r="E35" s="22">
        <v>77</v>
      </c>
    </row>
    <row r="36" spans="1:5" ht="20.100000000000001" customHeight="1">
      <c r="A36" s="166"/>
      <c r="B36" s="80" t="s">
        <v>107</v>
      </c>
      <c r="C36" s="25">
        <v>0</v>
      </c>
      <c r="D36" s="40">
        <v>0</v>
      </c>
      <c r="E36" s="25">
        <v>0</v>
      </c>
    </row>
    <row r="37" spans="1:5" ht="20.100000000000001" customHeight="1">
      <c r="A37" s="167"/>
      <c r="B37" s="80" t="s">
        <v>108</v>
      </c>
      <c r="C37" s="25">
        <v>3501</v>
      </c>
      <c r="D37" s="40">
        <v>0</v>
      </c>
      <c r="E37" s="103">
        <v>517</v>
      </c>
    </row>
    <row r="38" spans="1:5" ht="20.100000000000001" customHeight="1">
      <c r="A38" s="161" t="s">
        <v>109</v>
      </c>
      <c r="B38" s="161"/>
      <c r="C38" s="24">
        <f>SUM(C35:C37)</f>
        <v>3578</v>
      </c>
      <c r="D38" s="19">
        <f>SUM(D35:D37)</f>
        <v>0</v>
      </c>
      <c r="E38" s="24">
        <f>SUM(E35:E37)</f>
        <v>594</v>
      </c>
    </row>
  </sheetData>
  <mergeCells count="13">
    <mergeCell ref="A38:B38"/>
    <mergeCell ref="A23:A25"/>
    <mergeCell ref="A26:B26"/>
    <mergeCell ref="A29:A31"/>
    <mergeCell ref="A32:B32"/>
    <mergeCell ref="A35:A37"/>
    <mergeCell ref="A20:B20"/>
    <mergeCell ref="A6:E6"/>
    <mergeCell ref="A4:E4"/>
    <mergeCell ref="A8:E8"/>
    <mergeCell ref="A11:A13"/>
    <mergeCell ref="A14:B14"/>
    <mergeCell ref="A17:A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Normal="100" workbookViewId="0">
      <selection activeCell="A8" sqref="A8:E32"/>
    </sheetView>
  </sheetViews>
  <sheetFormatPr baseColWidth="10" defaultRowHeight="15"/>
  <cols>
    <col min="1" max="1" width="24.7109375" customWidth="1"/>
    <col min="2" max="2" width="15.7109375" customWidth="1"/>
    <col min="3" max="3" width="16.5703125" customWidth="1"/>
    <col min="4" max="5" width="15.7109375" customWidth="1"/>
    <col min="7" max="7" width="13.5703125" bestFit="1" customWidth="1"/>
  </cols>
  <sheetData>
    <row r="1" spans="1:9">
      <c r="A1" s="13"/>
      <c r="B1" s="13"/>
      <c r="C1" s="13"/>
      <c r="D1" s="13"/>
      <c r="E1" s="13"/>
    </row>
    <row r="2" spans="1:9">
      <c r="A2" s="13"/>
      <c r="B2" s="13"/>
      <c r="C2" s="13"/>
      <c r="D2" s="13"/>
      <c r="E2" s="13"/>
    </row>
    <row r="3" spans="1:9">
      <c r="A3" s="13"/>
      <c r="B3" s="13"/>
      <c r="C3" s="13"/>
      <c r="D3" s="13"/>
      <c r="E3" s="13"/>
    </row>
    <row r="4" spans="1:9" ht="15.75">
      <c r="A4" s="154" t="s">
        <v>0</v>
      </c>
      <c r="B4" s="154"/>
      <c r="C4" s="154"/>
      <c r="D4" s="154"/>
      <c r="E4" s="154"/>
    </row>
    <row r="5" spans="1:9" ht="9.9499999999999993" customHeight="1">
      <c r="A5" s="14"/>
      <c r="B5" s="14"/>
      <c r="C5" s="14"/>
      <c r="D5" s="14"/>
      <c r="E5" s="14"/>
    </row>
    <row r="6" spans="1:9" ht="15.75">
      <c r="A6" s="154" t="s">
        <v>105</v>
      </c>
      <c r="B6" s="154"/>
      <c r="C6" s="154"/>
      <c r="D6" s="154"/>
      <c r="E6" s="154"/>
    </row>
    <row r="7" spans="1:9" ht="15" customHeight="1">
      <c r="A7" s="15"/>
      <c r="B7" s="15"/>
      <c r="C7" s="15"/>
      <c r="D7" s="15"/>
      <c r="E7" s="15"/>
    </row>
    <row r="8" spans="1:9" ht="24.95" customHeight="1">
      <c r="A8" s="168" t="s">
        <v>52</v>
      </c>
      <c r="B8" s="169"/>
      <c r="C8" s="169"/>
      <c r="D8" s="169"/>
      <c r="E8" s="170"/>
      <c r="G8" s="162"/>
      <c r="H8" s="162"/>
      <c r="I8" s="16"/>
    </row>
    <row r="9" spans="1:9">
      <c r="A9" s="13"/>
      <c r="B9" s="13"/>
      <c r="C9" s="13"/>
      <c r="D9" s="13"/>
      <c r="E9" s="13"/>
      <c r="G9" s="16"/>
      <c r="H9" s="16"/>
      <c r="I9" s="16"/>
    </row>
    <row r="10" spans="1:9" ht="20.100000000000001" customHeight="1">
      <c r="A10" s="17" t="s">
        <v>2</v>
      </c>
      <c r="B10" s="17" t="s">
        <v>3</v>
      </c>
      <c r="C10" s="18" t="s">
        <v>4</v>
      </c>
      <c r="D10" s="18" t="s">
        <v>5</v>
      </c>
      <c r="E10" s="18" t="s">
        <v>6</v>
      </c>
    </row>
    <row r="11" spans="1:9" ht="20.100000000000001" customHeight="1">
      <c r="A11" s="158" t="s">
        <v>53</v>
      </c>
      <c r="B11" s="77" t="s">
        <v>106</v>
      </c>
      <c r="C11" s="78">
        <v>0</v>
      </c>
      <c r="D11" s="79">
        <v>0</v>
      </c>
      <c r="E11" s="78">
        <v>0</v>
      </c>
      <c r="G11" s="5"/>
    </row>
    <row r="12" spans="1:9" ht="20.100000000000001" customHeight="1">
      <c r="A12" s="159"/>
      <c r="B12" s="80" t="s">
        <v>107</v>
      </c>
      <c r="C12" s="81">
        <v>0</v>
      </c>
      <c r="D12" s="82">
        <v>0</v>
      </c>
      <c r="E12" s="81">
        <v>0</v>
      </c>
      <c r="G12" s="9"/>
    </row>
    <row r="13" spans="1:9" ht="20.100000000000001" customHeight="1">
      <c r="A13" s="160"/>
      <c r="B13" s="80" t="s">
        <v>108</v>
      </c>
      <c r="C13" s="81">
        <v>295360</v>
      </c>
      <c r="D13" s="82">
        <v>2005196.76</v>
      </c>
      <c r="E13" s="81">
        <v>0</v>
      </c>
    </row>
    <row r="14" spans="1:9" ht="20.100000000000001" customHeight="1">
      <c r="A14" s="161" t="s">
        <v>109</v>
      </c>
      <c r="B14" s="161"/>
      <c r="C14" s="73">
        <f>SUM(C11:C13)</f>
        <v>295360</v>
      </c>
      <c r="D14" s="76">
        <f>SUM(D11:D13)</f>
        <v>2005196.76</v>
      </c>
      <c r="E14" s="73">
        <f>SUM(E11:E13)</f>
        <v>0</v>
      </c>
    </row>
    <row r="15" spans="1:9" ht="20.100000000000001" customHeight="1">
      <c r="A15" s="83"/>
      <c r="B15" s="83"/>
      <c r="C15" s="84"/>
      <c r="D15" s="84"/>
      <c r="E15" s="84"/>
    </row>
    <row r="16" spans="1:9" ht="20.100000000000001" customHeight="1">
      <c r="A16" s="17" t="s">
        <v>2</v>
      </c>
      <c r="B16" s="17" t="s">
        <v>3</v>
      </c>
      <c r="C16" s="75" t="s">
        <v>4</v>
      </c>
      <c r="D16" s="75" t="s">
        <v>5</v>
      </c>
      <c r="E16" s="75" t="s">
        <v>6</v>
      </c>
    </row>
    <row r="17" spans="1:5" ht="20.100000000000001" customHeight="1">
      <c r="A17" s="158" t="s">
        <v>54</v>
      </c>
      <c r="B17" s="77" t="s">
        <v>106</v>
      </c>
      <c r="C17" s="78">
        <v>5</v>
      </c>
      <c r="D17" s="79">
        <v>55165.189999999995</v>
      </c>
      <c r="E17" s="78">
        <v>286</v>
      </c>
    </row>
    <row r="18" spans="1:5" ht="20.100000000000001" customHeight="1">
      <c r="A18" s="159"/>
      <c r="B18" s="80" t="s">
        <v>107</v>
      </c>
      <c r="C18" s="81">
        <v>0</v>
      </c>
      <c r="D18" s="82">
        <v>0</v>
      </c>
      <c r="E18" s="81">
        <v>0</v>
      </c>
    </row>
    <row r="19" spans="1:5" ht="20.100000000000001" customHeight="1">
      <c r="A19" s="160"/>
      <c r="B19" s="80" t="s">
        <v>108</v>
      </c>
      <c r="C19" s="81">
        <v>0</v>
      </c>
      <c r="D19" s="82">
        <v>0</v>
      </c>
      <c r="E19" s="81">
        <v>0</v>
      </c>
    </row>
    <row r="20" spans="1:5" ht="20.100000000000001" customHeight="1">
      <c r="A20" s="161" t="s">
        <v>109</v>
      </c>
      <c r="B20" s="161"/>
      <c r="C20" s="73">
        <f>SUM(C17:C19)</f>
        <v>5</v>
      </c>
      <c r="D20" s="76">
        <f>SUM(D17:D19)</f>
        <v>55165.189999999995</v>
      </c>
      <c r="E20" s="73">
        <f>SUM(E17:E19)</f>
        <v>286</v>
      </c>
    </row>
    <row r="21" spans="1:5" ht="20.100000000000001" customHeight="1">
      <c r="A21" s="83"/>
      <c r="B21" s="83"/>
      <c r="C21" s="84"/>
      <c r="D21" s="84"/>
      <c r="E21" s="84"/>
    </row>
    <row r="22" spans="1:5" ht="20.100000000000001" customHeight="1">
      <c r="A22" s="17" t="s">
        <v>2</v>
      </c>
      <c r="B22" s="17" t="s">
        <v>3</v>
      </c>
      <c r="C22" s="75" t="s">
        <v>4</v>
      </c>
      <c r="D22" s="75" t="s">
        <v>5</v>
      </c>
      <c r="E22" s="75" t="s">
        <v>6</v>
      </c>
    </row>
    <row r="23" spans="1:5" ht="20.100000000000001" customHeight="1">
      <c r="A23" s="158" t="s">
        <v>55</v>
      </c>
      <c r="B23" s="77" t="s">
        <v>106</v>
      </c>
      <c r="C23" s="78">
        <v>1</v>
      </c>
      <c r="D23" s="79">
        <v>26502.35</v>
      </c>
      <c r="E23" s="78">
        <v>120</v>
      </c>
    </row>
    <row r="24" spans="1:5" ht="20.100000000000001" customHeight="1">
      <c r="A24" s="159"/>
      <c r="B24" s="80" t="s">
        <v>107</v>
      </c>
      <c r="C24" s="81">
        <v>0</v>
      </c>
      <c r="D24" s="82">
        <v>0</v>
      </c>
      <c r="E24" s="81">
        <v>0</v>
      </c>
    </row>
    <row r="25" spans="1:5" ht="20.100000000000001" customHeight="1">
      <c r="A25" s="160"/>
      <c r="B25" s="80" t="s">
        <v>108</v>
      </c>
      <c r="C25" s="81">
        <v>0</v>
      </c>
      <c r="D25" s="82">
        <v>0</v>
      </c>
      <c r="E25" s="81">
        <v>0</v>
      </c>
    </row>
    <row r="26" spans="1:5" ht="20.100000000000001" customHeight="1">
      <c r="A26" s="161" t="s">
        <v>109</v>
      </c>
      <c r="B26" s="161"/>
      <c r="C26" s="73">
        <f>SUM(C23:C25)</f>
        <v>1</v>
      </c>
      <c r="D26" s="76">
        <f>SUM(D23:D25)</f>
        <v>26502.35</v>
      </c>
      <c r="E26" s="73">
        <f>SUM(E23:E25)</f>
        <v>120</v>
      </c>
    </row>
    <row r="27" spans="1:5" ht="20.100000000000001" customHeight="1">
      <c r="A27" s="13"/>
      <c r="B27" s="13"/>
      <c r="C27" s="13"/>
      <c r="D27" s="20"/>
      <c r="E27" s="20"/>
    </row>
    <row r="28" spans="1:5" ht="20.100000000000001" customHeight="1">
      <c r="A28" s="17" t="s">
        <v>2</v>
      </c>
      <c r="B28" s="17" t="s">
        <v>3</v>
      </c>
      <c r="C28" s="75" t="s">
        <v>4</v>
      </c>
      <c r="D28" s="75" t="s">
        <v>5</v>
      </c>
      <c r="E28" s="75" t="s">
        <v>6</v>
      </c>
    </row>
    <row r="29" spans="1:5" ht="20.100000000000001" customHeight="1">
      <c r="A29" s="158" t="s">
        <v>56</v>
      </c>
      <c r="B29" s="77" t="s">
        <v>106</v>
      </c>
      <c r="C29" s="78">
        <v>9</v>
      </c>
      <c r="D29" s="79">
        <v>0</v>
      </c>
      <c r="E29" s="78">
        <v>143</v>
      </c>
    </row>
    <row r="30" spans="1:5" ht="20.100000000000001" customHeight="1">
      <c r="A30" s="159"/>
      <c r="B30" s="80" t="s">
        <v>107</v>
      </c>
      <c r="C30" s="81">
        <v>0</v>
      </c>
      <c r="D30" s="82">
        <v>0</v>
      </c>
      <c r="E30" s="81">
        <v>0</v>
      </c>
    </row>
    <row r="31" spans="1:5" ht="20.100000000000001" customHeight="1">
      <c r="A31" s="160"/>
      <c r="B31" s="80" t="s">
        <v>108</v>
      </c>
      <c r="C31" s="81">
        <v>28</v>
      </c>
      <c r="D31" s="82">
        <v>0</v>
      </c>
      <c r="E31" s="81">
        <v>241</v>
      </c>
    </row>
    <row r="32" spans="1:5" ht="20.100000000000001" customHeight="1">
      <c r="A32" s="161" t="s">
        <v>109</v>
      </c>
      <c r="B32" s="161"/>
      <c r="C32" s="73">
        <f>SUM(C29:C31)</f>
        <v>37</v>
      </c>
      <c r="D32" s="76">
        <f>SUM(D29:D31)</f>
        <v>0</v>
      </c>
      <c r="E32" s="73">
        <f>SUM(E29:E31)</f>
        <v>384</v>
      </c>
    </row>
    <row r="33" ht="20.100000000000001" customHeight="1"/>
    <row r="34" ht="20.100000000000001" customHeight="1"/>
  </sheetData>
  <mergeCells count="12">
    <mergeCell ref="A14:B14"/>
    <mergeCell ref="A17:A19"/>
    <mergeCell ref="A29:A31"/>
    <mergeCell ref="A32:B32"/>
    <mergeCell ref="A20:B20"/>
    <mergeCell ref="A23:A25"/>
    <mergeCell ref="A26:B26"/>
    <mergeCell ref="A4:E4"/>
    <mergeCell ref="A6:E6"/>
    <mergeCell ref="A8:E8"/>
    <mergeCell ref="G8:H8"/>
    <mergeCell ref="A11:A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57"/>
  <sheetViews>
    <sheetView zoomScale="130" zoomScaleNormal="130" workbookViewId="0">
      <selection activeCell="A8" sqref="A8:E56"/>
    </sheetView>
  </sheetViews>
  <sheetFormatPr baseColWidth="10" defaultRowHeight="15"/>
  <cols>
    <col min="1" max="1" width="20.7109375" customWidth="1"/>
    <col min="2" max="5" width="15.7109375" customWidth="1"/>
    <col min="6" max="6" width="13.7109375" bestFit="1" customWidth="1"/>
  </cols>
  <sheetData>
    <row r="4" spans="1:11" ht="15.75">
      <c r="A4" s="163" t="s">
        <v>0</v>
      </c>
      <c r="B4" s="163"/>
      <c r="C4" s="163"/>
      <c r="D4" s="163"/>
      <c r="E4" s="163"/>
    </row>
    <row r="5" spans="1:11" ht="15.75">
      <c r="A5" s="1"/>
      <c r="B5" s="1"/>
      <c r="C5" s="1"/>
      <c r="D5" s="1"/>
      <c r="E5" s="1"/>
    </row>
    <row r="6" spans="1:11" ht="15.75">
      <c r="A6" s="154" t="s">
        <v>105</v>
      </c>
      <c r="B6" s="154"/>
      <c r="C6" s="154"/>
      <c r="D6" s="154"/>
      <c r="E6" s="154"/>
    </row>
    <row r="7" spans="1:11" ht="9.9499999999999993" customHeight="1">
      <c r="A7" s="1"/>
      <c r="B7" s="1"/>
      <c r="C7" s="1"/>
      <c r="D7" s="1"/>
      <c r="E7" s="1"/>
    </row>
    <row r="8" spans="1:11" ht="35.1" customHeight="1">
      <c r="A8" s="174" t="s">
        <v>110</v>
      </c>
      <c r="B8" s="175"/>
      <c r="C8" s="175"/>
      <c r="D8" s="175"/>
      <c r="E8" s="176"/>
    </row>
    <row r="10" spans="1:11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  <c r="F10" s="123"/>
    </row>
    <row r="11" spans="1:11" ht="20.100000000000001" customHeight="1">
      <c r="A11" s="165" t="s">
        <v>29</v>
      </c>
      <c r="B11" s="77" t="s">
        <v>106</v>
      </c>
      <c r="C11" s="22">
        <v>24320</v>
      </c>
      <c r="D11" s="32">
        <v>341289.91</v>
      </c>
      <c r="E11" s="22">
        <v>20</v>
      </c>
      <c r="F11" s="33"/>
      <c r="G11" s="33"/>
      <c r="H11" s="34"/>
      <c r="I11" s="34"/>
      <c r="J11" s="34"/>
      <c r="K11" s="34"/>
    </row>
    <row r="12" spans="1:11" ht="20.100000000000001" customHeight="1">
      <c r="A12" s="166"/>
      <c r="B12" s="80" t="s">
        <v>107</v>
      </c>
      <c r="C12" s="35">
        <v>25164</v>
      </c>
      <c r="D12" s="102">
        <v>721034.23999999999</v>
      </c>
      <c r="E12" s="36">
        <v>17</v>
      </c>
      <c r="G12" s="5"/>
    </row>
    <row r="13" spans="1:11" ht="20.100000000000001" customHeight="1">
      <c r="A13" s="167"/>
      <c r="B13" s="80" t="s">
        <v>108</v>
      </c>
      <c r="C13" s="35">
        <v>24823</v>
      </c>
      <c r="D13" s="86">
        <v>592838.25</v>
      </c>
      <c r="E13" s="36">
        <v>12</v>
      </c>
    </row>
    <row r="14" spans="1:11" ht="20.100000000000001" customHeight="1">
      <c r="A14" s="161" t="s">
        <v>109</v>
      </c>
      <c r="B14" s="161"/>
      <c r="C14" s="37">
        <f>SUM(C11:C13)</f>
        <v>74307</v>
      </c>
      <c r="D14" s="38">
        <f>SUM(D11:D13)</f>
        <v>1655162.4</v>
      </c>
      <c r="E14" s="39">
        <f>SUM(E11:E13)</f>
        <v>49</v>
      </c>
    </row>
    <row r="15" spans="1:11" ht="20.100000000000001" customHeight="1"/>
    <row r="16" spans="1:11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7" ht="20.100000000000001" customHeight="1">
      <c r="A17" s="171" t="s">
        <v>30</v>
      </c>
      <c r="B17" s="77" t="s">
        <v>106</v>
      </c>
      <c r="C17" s="22">
        <v>1428</v>
      </c>
      <c r="D17" s="32">
        <v>0</v>
      </c>
      <c r="E17" s="22">
        <v>20</v>
      </c>
    </row>
    <row r="18" spans="1:7" ht="20.100000000000001" customHeight="1">
      <c r="A18" s="172"/>
      <c r="B18" s="80" t="s">
        <v>107</v>
      </c>
      <c r="C18" s="25">
        <v>1335</v>
      </c>
      <c r="D18" s="40">
        <v>0</v>
      </c>
      <c r="E18" s="25">
        <v>17</v>
      </c>
    </row>
    <row r="19" spans="1:7" ht="20.100000000000001" customHeight="1">
      <c r="A19" s="173"/>
      <c r="B19" s="80" t="s">
        <v>108</v>
      </c>
      <c r="C19" s="87">
        <v>1859</v>
      </c>
      <c r="D19" s="86">
        <v>0</v>
      </c>
      <c r="E19" s="87">
        <v>11</v>
      </c>
    </row>
    <row r="20" spans="1:7" ht="20.100000000000001" customHeight="1">
      <c r="A20" s="161" t="s">
        <v>109</v>
      </c>
      <c r="B20" s="161"/>
      <c r="C20" s="153">
        <f>SUM(C17:C19)</f>
        <v>4622</v>
      </c>
      <c r="D20" s="19">
        <f>SUM(D17:D19)</f>
        <v>0</v>
      </c>
      <c r="E20" s="24">
        <f>SUM(E17:E19)</f>
        <v>48</v>
      </c>
      <c r="F20" s="152"/>
      <c r="G20" s="152"/>
    </row>
    <row r="21" spans="1:7" ht="20.100000000000001" customHeight="1"/>
    <row r="22" spans="1:7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7" ht="20.100000000000001" customHeight="1">
      <c r="A23" s="171" t="s">
        <v>31</v>
      </c>
      <c r="B23" s="77" t="s">
        <v>106</v>
      </c>
      <c r="C23" s="22">
        <v>471</v>
      </c>
      <c r="D23" s="32">
        <v>553788.4</v>
      </c>
      <c r="E23" s="22">
        <v>20</v>
      </c>
    </row>
    <row r="24" spans="1:7" ht="20.100000000000001" customHeight="1">
      <c r="A24" s="172"/>
      <c r="B24" s="80" t="s">
        <v>107</v>
      </c>
      <c r="C24" s="25">
        <v>470</v>
      </c>
      <c r="D24" s="40">
        <v>0</v>
      </c>
      <c r="E24" s="25">
        <v>17</v>
      </c>
    </row>
    <row r="25" spans="1:7" ht="20.100000000000001" customHeight="1">
      <c r="A25" s="173"/>
      <c r="B25" s="80" t="s">
        <v>108</v>
      </c>
      <c r="C25" s="95">
        <v>240</v>
      </c>
      <c r="D25" s="86">
        <v>17360.54</v>
      </c>
      <c r="E25" s="87">
        <v>12</v>
      </c>
      <c r="F25" s="72"/>
    </row>
    <row r="26" spans="1:7" ht="20.100000000000001" customHeight="1">
      <c r="A26" s="161" t="s">
        <v>109</v>
      </c>
      <c r="B26" s="161"/>
      <c r="C26" s="24">
        <f>SUM(C23:C25)</f>
        <v>1181</v>
      </c>
      <c r="D26" s="42">
        <f>SUM(D23:D25)</f>
        <v>571148.94000000006</v>
      </c>
      <c r="E26" s="24">
        <f>SUM(E23:E25)</f>
        <v>49</v>
      </c>
    </row>
    <row r="27" spans="1:7" ht="20.100000000000001" customHeight="1"/>
    <row r="28" spans="1:7" ht="20.100000000000001" customHeight="1">
      <c r="A28" s="3" t="s">
        <v>2</v>
      </c>
      <c r="B28" s="3" t="s">
        <v>3</v>
      </c>
      <c r="C28" s="4" t="s">
        <v>4</v>
      </c>
      <c r="D28" s="4" t="s">
        <v>5</v>
      </c>
      <c r="E28" s="4" t="s">
        <v>6</v>
      </c>
    </row>
    <row r="29" spans="1:7" ht="20.100000000000001" customHeight="1">
      <c r="A29" s="171" t="s">
        <v>32</v>
      </c>
      <c r="B29" s="77" t="s">
        <v>106</v>
      </c>
      <c r="C29" s="22">
        <v>491</v>
      </c>
      <c r="D29" s="32">
        <v>0</v>
      </c>
      <c r="E29" s="22">
        <v>20</v>
      </c>
    </row>
    <row r="30" spans="1:7" ht="20.100000000000001" customHeight="1">
      <c r="A30" s="172"/>
      <c r="B30" s="80" t="s">
        <v>107</v>
      </c>
      <c r="C30" s="25">
        <v>951</v>
      </c>
      <c r="D30" s="40">
        <v>0</v>
      </c>
      <c r="E30" s="25">
        <v>17</v>
      </c>
    </row>
    <row r="31" spans="1:7" ht="20.100000000000001" customHeight="1">
      <c r="A31" s="173"/>
      <c r="B31" s="80" t="s">
        <v>108</v>
      </c>
      <c r="C31" s="25">
        <v>685</v>
      </c>
      <c r="D31" s="40">
        <v>0</v>
      </c>
      <c r="E31" s="25">
        <v>12</v>
      </c>
    </row>
    <row r="32" spans="1:7" ht="20.100000000000001" customHeight="1">
      <c r="A32" s="161" t="s">
        <v>109</v>
      </c>
      <c r="B32" s="161"/>
      <c r="C32" s="24">
        <f>SUM(C29:C31)</f>
        <v>2127</v>
      </c>
      <c r="D32" s="42">
        <f>SUM(D29:D31)</f>
        <v>0</v>
      </c>
      <c r="E32" s="24">
        <f>SUM(E29:E31)</f>
        <v>49</v>
      </c>
    </row>
    <row r="33" spans="1:5" ht="20.100000000000001" customHeight="1"/>
    <row r="34" spans="1:5" ht="20.100000000000001" customHeight="1">
      <c r="A34" s="3" t="s">
        <v>2</v>
      </c>
      <c r="B34" s="3" t="s">
        <v>3</v>
      </c>
      <c r="C34" s="4" t="s">
        <v>4</v>
      </c>
      <c r="D34" s="4" t="s">
        <v>5</v>
      </c>
      <c r="E34" s="4" t="s">
        <v>6</v>
      </c>
    </row>
    <row r="35" spans="1:5" ht="20.100000000000001" customHeight="1">
      <c r="A35" s="171" t="s">
        <v>33</v>
      </c>
      <c r="B35" s="77" t="s">
        <v>106</v>
      </c>
      <c r="C35" s="22">
        <v>43</v>
      </c>
      <c r="D35" s="32">
        <v>0</v>
      </c>
      <c r="E35" s="22">
        <v>1</v>
      </c>
    </row>
    <row r="36" spans="1:5" ht="20.100000000000001" customHeight="1">
      <c r="A36" s="172"/>
      <c r="B36" s="80" t="s">
        <v>107</v>
      </c>
      <c r="C36" s="25">
        <v>41</v>
      </c>
      <c r="D36" s="66">
        <v>0</v>
      </c>
      <c r="E36" s="25">
        <v>0</v>
      </c>
    </row>
    <row r="37" spans="1:5" ht="20.100000000000001" customHeight="1">
      <c r="A37" s="173"/>
      <c r="B37" s="80" t="s">
        <v>108</v>
      </c>
      <c r="C37" s="25">
        <v>41</v>
      </c>
      <c r="D37" s="40">
        <v>0</v>
      </c>
      <c r="E37" s="25">
        <v>0</v>
      </c>
    </row>
    <row r="38" spans="1:5" ht="20.100000000000001" customHeight="1">
      <c r="A38" s="161" t="s">
        <v>109</v>
      </c>
      <c r="B38" s="161"/>
      <c r="C38" s="24">
        <f>SUM(C35:C37)</f>
        <v>125</v>
      </c>
      <c r="D38" s="42">
        <f>SUM(D35:D37)</f>
        <v>0</v>
      </c>
      <c r="E38" s="24">
        <f>SUM(E35:E37)</f>
        <v>1</v>
      </c>
    </row>
    <row r="39" spans="1:5" ht="20.100000000000001" customHeight="1"/>
    <row r="40" spans="1:5" ht="20.100000000000001" customHeight="1">
      <c r="A40" s="3" t="s">
        <v>2</v>
      </c>
      <c r="B40" s="3" t="s">
        <v>3</v>
      </c>
      <c r="C40" s="4" t="s">
        <v>4</v>
      </c>
      <c r="D40" s="4" t="s">
        <v>5</v>
      </c>
      <c r="E40" s="4" t="s">
        <v>6</v>
      </c>
    </row>
    <row r="41" spans="1:5" ht="20.100000000000001" customHeight="1">
      <c r="A41" s="171" t="s">
        <v>34</v>
      </c>
      <c r="B41" s="77" t="s">
        <v>106</v>
      </c>
      <c r="C41" s="22">
        <v>144</v>
      </c>
      <c r="D41" s="32">
        <v>0</v>
      </c>
      <c r="E41" s="22">
        <v>20</v>
      </c>
    </row>
    <row r="42" spans="1:5" ht="20.100000000000001" customHeight="1">
      <c r="A42" s="172"/>
      <c r="B42" s="80" t="s">
        <v>107</v>
      </c>
      <c r="C42" s="25">
        <v>203</v>
      </c>
      <c r="D42" s="40">
        <v>0</v>
      </c>
      <c r="E42" s="25">
        <v>10</v>
      </c>
    </row>
    <row r="43" spans="1:5" ht="20.100000000000001" customHeight="1">
      <c r="A43" s="173"/>
      <c r="B43" s="80" t="s">
        <v>108</v>
      </c>
      <c r="C43" s="25">
        <v>246</v>
      </c>
      <c r="D43" s="43">
        <v>0</v>
      </c>
      <c r="E43" s="25">
        <v>10</v>
      </c>
    </row>
    <row r="44" spans="1:5" ht="20.100000000000001" customHeight="1">
      <c r="A44" s="161" t="s">
        <v>109</v>
      </c>
      <c r="B44" s="161"/>
      <c r="C44" s="24">
        <f>SUM(C41:C43)</f>
        <v>593</v>
      </c>
      <c r="D44" s="42">
        <f>SUM(D41:D43)</f>
        <v>0</v>
      </c>
      <c r="E44" s="24">
        <f>SUM(E41:E43)</f>
        <v>40</v>
      </c>
    </row>
    <row r="45" spans="1:5" ht="20.100000000000001" customHeight="1"/>
    <row r="46" spans="1:5" ht="20.100000000000001" customHeight="1">
      <c r="A46" s="3" t="s">
        <v>2</v>
      </c>
      <c r="B46" s="3" t="s">
        <v>3</v>
      </c>
      <c r="C46" s="4" t="s">
        <v>4</v>
      </c>
      <c r="D46" s="4" t="s">
        <v>5</v>
      </c>
      <c r="E46" s="4" t="s">
        <v>6</v>
      </c>
    </row>
    <row r="47" spans="1:5" ht="20.100000000000001" customHeight="1">
      <c r="A47" s="165" t="s">
        <v>35</v>
      </c>
      <c r="B47" s="77" t="s">
        <v>106</v>
      </c>
      <c r="C47" s="22">
        <v>0</v>
      </c>
      <c r="D47" s="32">
        <v>0</v>
      </c>
      <c r="E47" s="22">
        <v>0</v>
      </c>
    </row>
    <row r="48" spans="1:5" ht="20.100000000000001" customHeight="1">
      <c r="A48" s="166"/>
      <c r="B48" s="80" t="s">
        <v>107</v>
      </c>
      <c r="C48" s="25">
        <v>0</v>
      </c>
      <c r="D48" s="40">
        <v>0</v>
      </c>
      <c r="E48" s="25">
        <v>0</v>
      </c>
    </row>
    <row r="49" spans="1:5" ht="20.100000000000001" customHeight="1">
      <c r="A49" s="167"/>
      <c r="B49" s="80" t="s">
        <v>108</v>
      </c>
      <c r="C49" s="25">
        <v>4</v>
      </c>
      <c r="D49" s="43">
        <v>0</v>
      </c>
      <c r="E49" s="25">
        <v>111</v>
      </c>
    </row>
    <row r="50" spans="1:5" ht="20.100000000000001" customHeight="1">
      <c r="A50" s="161" t="s">
        <v>109</v>
      </c>
      <c r="B50" s="161"/>
      <c r="C50" s="24">
        <f>SUM(C47:C49)</f>
        <v>4</v>
      </c>
      <c r="D50" s="19">
        <f>SUM(D47:D49)</f>
        <v>0</v>
      </c>
      <c r="E50" s="24">
        <f>SUM(E47:E49)</f>
        <v>111</v>
      </c>
    </row>
    <row r="51" spans="1:5" ht="20.100000000000001" customHeight="1"/>
    <row r="52" spans="1:5" ht="20.100000000000001" customHeight="1">
      <c r="A52" s="3" t="s">
        <v>2</v>
      </c>
      <c r="B52" s="3" t="s">
        <v>3</v>
      </c>
      <c r="C52" s="4" t="s">
        <v>4</v>
      </c>
      <c r="D52" s="4" t="s">
        <v>5</v>
      </c>
      <c r="E52" s="4" t="s">
        <v>6</v>
      </c>
    </row>
    <row r="53" spans="1:5" ht="20.100000000000001" customHeight="1">
      <c r="A53" s="171" t="s">
        <v>36</v>
      </c>
      <c r="B53" s="77" t="s">
        <v>106</v>
      </c>
      <c r="C53" s="22">
        <v>0</v>
      </c>
      <c r="D53" s="32">
        <v>0</v>
      </c>
      <c r="E53" s="22">
        <v>0</v>
      </c>
    </row>
    <row r="54" spans="1:5" ht="20.100000000000001" customHeight="1">
      <c r="A54" s="172"/>
      <c r="B54" s="80" t="s">
        <v>107</v>
      </c>
      <c r="C54" s="25">
        <v>0</v>
      </c>
      <c r="D54" s="40">
        <v>0</v>
      </c>
      <c r="E54" s="25">
        <v>0</v>
      </c>
    </row>
    <row r="55" spans="1:5" ht="20.100000000000001" customHeight="1">
      <c r="A55" s="173"/>
      <c r="B55" s="80" t="s">
        <v>108</v>
      </c>
      <c r="C55" s="25">
        <v>6</v>
      </c>
      <c r="D55" s="40">
        <v>0</v>
      </c>
      <c r="E55" s="25">
        <v>118</v>
      </c>
    </row>
    <row r="56" spans="1:5" ht="20.100000000000001" customHeight="1">
      <c r="A56" s="161" t="s">
        <v>109</v>
      </c>
      <c r="B56" s="161"/>
      <c r="C56" s="24">
        <f>SUM(C53:C55)</f>
        <v>6</v>
      </c>
      <c r="D56" s="19">
        <f>SUM(D53:D55)</f>
        <v>0</v>
      </c>
      <c r="E56" s="24">
        <f>SUM(E53:E55)</f>
        <v>118</v>
      </c>
    </row>
    <row r="57" spans="1:5">
      <c r="D57" s="177"/>
      <c r="E57" s="177"/>
    </row>
  </sheetData>
  <mergeCells count="20">
    <mergeCell ref="A56:B56"/>
    <mergeCell ref="D57:E57"/>
    <mergeCell ref="A53:A55"/>
    <mergeCell ref="A20:B20"/>
    <mergeCell ref="A23:A25"/>
    <mergeCell ref="A26:B26"/>
    <mergeCell ref="A29:A31"/>
    <mergeCell ref="A32:B32"/>
    <mergeCell ref="A35:A37"/>
    <mergeCell ref="A38:B38"/>
    <mergeCell ref="A41:A43"/>
    <mergeCell ref="A44:B44"/>
    <mergeCell ref="A47:A49"/>
    <mergeCell ref="A50:B50"/>
    <mergeCell ref="A17:A19"/>
    <mergeCell ref="A4:E4"/>
    <mergeCell ref="A6:E6"/>
    <mergeCell ref="A8:E8"/>
    <mergeCell ref="A11:A13"/>
    <mergeCell ref="A14:B1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L63"/>
  <sheetViews>
    <sheetView topLeftCell="A37" zoomScaleNormal="100" workbookViewId="0">
      <selection activeCell="A8" sqref="A8:E62"/>
    </sheetView>
  </sheetViews>
  <sheetFormatPr baseColWidth="10" defaultRowHeight="15"/>
  <cols>
    <col min="1" max="1" width="20.7109375" customWidth="1"/>
    <col min="2" max="5" width="15.7109375" customWidth="1"/>
    <col min="6" max="6" width="14.5703125" customWidth="1"/>
    <col min="7" max="7" width="13.5703125" bestFit="1" customWidth="1"/>
  </cols>
  <sheetData>
    <row r="4" spans="1:7" ht="15.75">
      <c r="A4" s="163" t="s">
        <v>0</v>
      </c>
      <c r="B4" s="163"/>
      <c r="C4" s="163"/>
      <c r="D4" s="163"/>
      <c r="E4" s="163"/>
    </row>
    <row r="5" spans="1:7" ht="9.9499999999999993" customHeight="1">
      <c r="A5" s="1"/>
      <c r="B5" s="1"/>
      <c r="C5" s="1"/>
      <c r="D5" s="1"/>
      <c r="E5" s="1"/>
    </row>
    <row r="6" spans="1:7" ht="15.75">
      <c r="A6" s="154" t="s">
        <v>105</v>
      </c>
      <c r="B6" s="154"/>
      <c r="C6" s="154"/>
      <c r="D6" s="154"/>
      <c r="E6" s="154"/>
    </row>
    <row r="7" spans="1:7" ht="15" customHeight="1">
      <c r="A7" s="2"/>
      <c r="B7" s="2"/>
      <c r="C7" s="2"/>
      <c r="D7" s="2"/>
      <c r="E7" s="2"/>
    </row>
    <row r="8" spans="1:7" ht="35.1" customHeight="1">
      <c r="A8" s="174" t="s">
        <v>44</v>
      </c>
      <c r="B8" s="175"/>
      <c r="C8" s="175"/>
      <c r="D8" s="175"/>
      <c r="E8" s="176"/>
    </row>
    <row r="10" spans="1:7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</row>
    <row r="11" spans="1:7" ht="20.100000000000001" customHeight="1">
      <c r="A11" s="165" t="s">
        <v>37</v>
      </c>
      <c r="B11" s="77" t="s">
        <v>106</v>
      </c>
      <c r="C11" s="47">
        <v>965</v>
      </c>
      <c r="D11" s="115">
        <v>19649.750727046114</v>
      </c>
      <c r="E11" s="114">
        <v>1681</v>
      </c>
      <c r="G11" s="5"/>
    </row>
    <row r="12" spans="1:7" ht="20.100000000000001" customHeight="1">
      <c r="A12" s="166"/>
      <c r="B12" s="80" t="s">
        <v>107</v>
      </c>
      <c r="C12" s="25">
        <v>833</v>
      </c>
      <c r="D12" s="66">
        <v>37124.538948102985</v>
      </c>
      <c r="E12" s="25">
        <v>1102</v>
      </c>
      <c r="G12" s="9"/>
    </row>
    <row r="13" spans="1:7" ht="20.100000000000001" customHeight="1">
      <c r="A13" s="167"/>
      <c r="B13" s="80" t="s">
        <v>108</v>
      </c>
      <c r="C13" s="47">
        <v>1098</v>
      </c>
      <c r="D13" s="66">
        <v>27513.4</v>
      </c>
      <c r="E13" s="25">
        <v>1465</v>
      </c>
    </row>
    <row r="14" spans="1:7" ht="20.100000000000001" customHeight="1">
      <c r="A14" s="161" t="s">
        <v>109</v>
      </c>
      <c r="B14" s="161"/>
      <c r="C14" s="24">
        <f>SUM(C11:C13)</f>
        <v>2896</v>
      </c>
      <c r="D14" s="116">
        <f>SUM(D11:D13)</f>
        <v>84287.6896751491</v>
      </c>
      <c r="E14" s="24">
        <f>SUM(E11:E13)</f>
        <v>4248</v>
      </c>
      <c r="F14" s="123"/>
    </row>
    <row r="15" spans="1:7" ht="20.100000000000001" customHeight="1">
      <c r="F15" s="123"/>
    </row>
    <row r="16" spans="1:7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12" ht="20.100000000000001" customHeight="1">
      <c r="A17" s="171" t="s">
        <v>38</v>
      </c>
      <c r="B17" s="77" t="s">
        <v>106</v>
      </c>
      <c r="C17" s="118">
        <v>129</v>
      </c>
      <c r="D17" s="115">
        <v>0</v>
      </c>
      <c r="E17" s="117">
        <v>129</v>
      </c>
    </row>
    <row r="18" spans="1:12" ht="20.100000000000001" customHeight="1">
      <c r="A18" s="172"/>
      <c r="B18" s="80" t="s">
        <v>107</v>
      </c>
      <c r="C18" s="25">
        <v>430</v>
      </c>
      <c r="D18" s="40">
        <v>0</v>
      </c>
      <c r="E18" s="25">
        <v>430</v>
      </c>
    </row>
    <row r="19" spans="1:12" ht="20.100000000000001" customHeight="1">
      <c r="A19" s="173"/>
      <c r="B19" s="80" t="s">
        <v>108</v>
      </c>
      <c r="C19" s="25">
        <v>126</v>
      </c>
      <c r="D19" s="40">
        <v>0</v>
      </c>
      <c r="E19" s="25">
        <v>126</v>
      </c>
    </row>
    <row r="20" spans="1:12" ht="20.100000000000001" customHeight="1">
      <c r="A20" s="161" t="s">
        <v>109</v>
      </c>
      <c r="B20" s="161"/>
      <c r="C20" s="24">
        <f>SUM(C17:C19)</f>
        <v>685</v>
      </c>
      <c r="D20" s="42">
        <f>SUM(D17:D19)</f>
        <v>0</v>
      </c>
      <c r="E20" s="24">
        <f>SUM(E17:E19)</f>
        <v>685</v>
      </c>
    </row>
    <row r="21" spans="1:12" ht="20.100000000000001" customHeight="1"/>
    <row r="22" spans="1:12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12" ht="20.100000000000001" customHeight="1">
      <c r="A23" s="171" t="s">
        <v>39</v>
      </c>
      <c r="B23" s="77" t="s">
        <v>106</v>
      </c>
      <c r="C23" s="47">
        <v>5</v>
      </c>
      <c r="D23" s="115">
        <v>0</v>
      </c>
      <c r="E23" s="117">
        <v>5</v>
      </c>
    </row>
    <row r="24" spans="1:12" ht="20.100000000000001" customHeight="1">
      <c r="A24" s="172"/>
      <c r="B24" s="80" t="s">
        <v>107</v>
      </c>
      <c r="C24" s="25">
        <v>0</v>
      </c>
      <c r="D24" s="43">
        <v>0</v>
      </c>
      <c r="E24" s="25">
        <v>0</v>
      </c>
    </row>
    <row r="25" spans="1:12" ht="20.100000000000001" customHeight="1">
      <c r="A25" s="173"/>
      <c r="B25" s="80" t="s">
        <v>108</v>
      </c>
      <c r="C25" s="25">
        <v>12</v>
      </c>
      <c r="D25" s="40">
        <v>0</v>
      </c>
      <c r="E25" s="25">
        <v>12</v>
      </c>
    </row>
    <row r="26" spans="1:12" ht="20.100000000000001" customHeight="1">
      <c r="A26" s="161" t="s">
        <v>109</v>
      </c>
      <c r="B26" s="161"/>
      <c r="C26" s="24">
        <f>SUM(C23:C25)</f>
        <v>17</v>
      </c>
      <c r="D26" s="42">
        <f>SUM(D23:D25)</f>
        <v>0</v>
      </c>
      <c r="E26" s="24">
        <f>SUM(E23:E25)</f>
        <v>17</v>
      </c>
    </row>
    <row r="27" spans="1:12" ht="20.100000000000001" customHeight="1">
      <c r="A27" s="26"/>
      <c r="B27" s="26"/>
      <c r="C27" s="27"/>
      <c r="D27" s="28"/>
      <c r="E27" s="27"/>
      <c r="G27" s="91"/>
      <c r="H27" s="91"/>
      <c r="I27" s="91"/>
      <c r="J27" s="91"/>
      <c r="K27" s="91"/>
      <c r="L27" s="91"/>
    </row>
    <row r="28" spans="1:12" ht="20.100000000000001" customHeight="1">
      <c r="A28" s="3" t="s">
        <v>2</v>
      </c>
      <c r="B28" s="3" t="s">
        <v>3</v>
      </c>
      <c r="C28" s="4" t="s">
        <v>4</v>
      </c>
      <c r="D28" s="4" t="s">
        <v>5</v>
      </c>
      <c r="E28" s="4" t="s">
        <v>6</v>
      </c>
      <c r="G28" s="132"/>
      <c r="H28" s="132"/>
      <c r="I28" s="133"/>
      <c r="J28" s="133"/>
      <c r="K28" s="133"/>
      <c r="L28" s="91"/>
    </row>
    <row r="29" spans="1:12" ht="24.95" customHeight="1">
      <c r="A29" s="178" t="s">
        <v>103</v>
      </c>
      <c r="B29" s="77" t="s">
        <v>106</v>
      </c>
      <c r="C29" s="22">
        <v>0</v>
      </c>
      <c r="D29" s="32">
        <v>0</v>
      </c>
      <c r="E29" s="22">
        <v>0</v>
      </c>
      <c r="G29" s="181"/>
      <c r="H29" s="134"/>
      <c r="I29" s="140"/>
      <c r="J29" s="138"/>
      <c r="K29" s="140"/>
      <c r="L29" s="91"/>
    </row>
    <row r="30" spans="1:12" ht="24.95" customHeight="1">
      <c r="A30" s="179"/>
      <c r="B30" s="80" t="s">
        <v>107</v>
      </c>
      <c r="C30" s="25">
        <v>25</v>
      </c>
      <c r="D30" s="40">
        <v>0</v>
      </c>
      <c r="E30" s="25">
        <v>25</v>
      </c>
      <c r="G30" s="181"/>
      <c r="H30" s="91"/>
      <c r="I30" s="150"/>
      <c r="J30" s="136"/>
      <c r="K30" s="150"/>
      <c r="L30" s="91"/>
    </row>
    <row r="31" spans="1:12" ht="24.95" customHeight="1">
      <c r="A31" s="180"/>
      <c r="B31" s="80" t="s">
        <v>108</v>
      </c>
      <c r="C31" s="25">
        <v>64</v>
      </c>
      <c r="D31" s="40">
        <v>0</v>
      </c>
      <c r="E31" s="25">
        <v>64</v>
      </c>
      <c r="G31" s="181"/>
      <c r="H31" s="91"/>
      <c r="I31" s="143"/>
      <c r="J31" s="136"/>
      <c r="K31" s="143"/>
      <c r="L31" s="91"/>
    </row>
    <row r="32" spans="1:12" ht="20.100000000000001" customHeight="1">
      <c r="A32" s="161" t="s">
        <v>109</v>
      </c>
      <c r="B32" s="161"/>
      <c r="C32" s="24">
        <f>SUM(C29:C31)</f>
        <v>89</v>
      </c>
      <c r="D32" s="42">
        <f>SUM(D29:D31)</f>
        <v>0</v>
      </c>
      <c r="E32" s="24">
        <f>SUM(E29:E31)</f>
        <v>89</v>
      </c>
      <c r="G32" s="182"/>
      <c r="H32" s="182"/>
      <c r="I32" s="27"/>
      <c r="J32" s="93"/>
      <c r="K32" s="27"/>
      <c r="L32" s="91"/>
    </row>
    <row r="33" spans="1:11" ht="20.100000000000001" customHeight="1"/>
    <row r="34" spans="1:11" ht="20.100000000000001" customHeight="1">
      <c r="A34" s="3" t="s">
        <v>2</v>
      </c>
      <c r="B34" s="3" t="s">
        <v>3</v>
      </c>
      <c r="C34" s="4" t="s">
        <v>4</v>
      </c>
      <c r="D34" s="4" t="s">
        <v>5</v>
      </c>
      <c r="E34" s="4" t="s">
        <v>6</v>
      </c>
      <c r="G34" s="132"/>
      <c r="H34" s="132"/>
      <c r="I34" s="133"/>
      <c r="J34" s="133"/>
      <c r="K34" s="133"/>
    </row>
    <row r="35" spans="1:11" ht="20.100000000000001" customHeight="1">
      <c r="A35" s="171" t="s">
        <v>40</v>
      </c>
      <c r="B35" s="77" t="s">
        <v>106</v>
      </c>
      <c r="C35" s="119">
        <v>57</v>
      </c>
      <c r="D35" s="115">
        <v>25637.931034482757</v>
      </c>
      <c r="E35" s="114">
        <v>89</v>
      </c>
      <c r="G35" s="183"/>
      <c r="H35" s="134"/>
      <c r="I35" s="135"/>
      <c r="J35" s="136"/>
      <c r="K35" s="135"/>
    </row>
    <row r="36" spans="1:11" ht="20.100000000000001" customHeight="1">
      <c r="A36" s="172"/>
      <c r="B36" s="80" t="s">
        <v>107</v>
      </c>
      <c r="C36" s="104">
        <v>118</v>
      </c>
      <c r="D36" s="64">
        <v>26977.180731941411</v>
      </c>
      <c r="E36" s="104">
        <v>241</v>
      </c>
      <c r="G36" s="183"/>
      <c r="H36" s="91"/>
      <c r="I36" s="135"/>
      <c r="J36" s="136"/>
      <c r="K36" s="135"/>
    </row>
    <row r="37" spans="1:11" ht="20.100000000000001" customHeight="1">
      <c r="A37" s="173"/>
      <c r="B37" s="80" t="s">
        <v>108</v>
      </c>
      <c r="C37" s="22">
        <v>135</v>
      </c>
      <c r="D37" s="66">
        <v>26240.59</v>
      </c>
      <c r="E37" s="22">
        <v>227</v>
      </c>
      <c r="G37" s="183"/>
      <c r="H37" s="91"/>
      <c r="I37" s="135"/>
      <c r="J37" s="136"/>
      <c r="K37" s="135"/>
    </row>
    <row r="38" spans="1:11" ht="20.100000000000001" customHeight="1">
      <c r="A38" s="161" t="s">
        <v>109</v>
      </c>
      <c r="B38" s="161"/>
      <c r="C38" s="24">
        <f>SUM(C35:C37)</f>
        <v>310</v>
      </c>
      <c r="D38" s="42">
        <f>SUM(D35:D37)</f>
        <v>78855.701766424172</v>
      </c>
      <c r="E38" s="24">
        <f>SUM(E35:E37)</f>
        <v>557</v>
      </c>
      <c r="G38" s="182"/>
      <c r="H38" s="182"/>
      <c r="I38" s="27"/>
      <c r="J38" s="28"/>
      <c r="K38" s="27"/>
    </row>
    <row r="39" spans="1:11" ht="20.100000000000001" customHeight="1">
      <c r="A39" s="26"/>
      <c r="B39" s="26"/>
      <c r="C39" s="27"/>
      <c r="D39" s="28"/>
      <c r="E39" s="27"/>
      <c r="G39" s="26"/>
      <c r="H39" s="26"/>
      <c r="I39" s="27"/>
      <c r="J39" s="28"/>
      <c r="K39" s="27"/>
    </row>
    <row r="40" spans="1:11" ht="20.100000000000001" customHeight="1">
      <c r="A40" s="3" t="s">
        <v>2</v>
      </c>
      <c r="B40" s="3" t="s">
        <v>3</v>
      </c>
      <c r="C40" s="4" t="s">
        <v>4</v>
      </c>
      <c r="D40" s="4" t="s">
        <v>5</v>
      </c>
      <c r="E40" s="4" t="s">
        <v>6</v>
      </c>
      <c r="G40" s="91"/>
      <c r="H40" s="91"/>
      <c r="I40" s="91"/>
      <c r="J40" s="91"/>
      <c r="K40" s="91"/>
    </row>
    <row r="41" spans="1:11" ht="20.100000000000001" customHeight="1">
      <c r="A41" s="171" t="s">
        <v>41</v>
      </c>
      <c r="B41" s="77" t="s">
        <v>106</v>
      </c>
      <c r="C41" s="47">
        <v>68</v>
      </c>
      <c r="D41" s="115">
        <v>0</v>
      </c>
      <c r="E41" s="114">
        <v>68</v>
      </c>
      <c r="G41" s="132"/>
      <c r="H41" s="132"/>
      <c r="I41" s="133"/>
      <c r="J41" s="133"/>
      <c r="K41" s="133"/>
    </row>
    <row r="42" spans="1:11" ht="20.100000000000001" customHeight="1">
      <c r="A42" s="172"/>
      <c r="B42" s="80" t="s">
        <v>107</v>
      </c>
      <c r="C42" s="22">
        <v>50</v>
      </c>
      <c r="D42" s="32">
        <v>0</v>
      </c>
      <c r="E42" s="22">
        <v>58</v>
      </c>
      <c r="G42" s="183"/>
      <c r="H42" s="134"/>
      <c r="I42" s="137"/>
      <c r="J42" s="138"/>
      <c r="K42" s="139"/>
    </row>
    <row r="43" spans="1:11" ht="20.100000000000001" customHeight="1">
      <c r="A43" s="173"/>
      <c r="B43" s="80" t="s">
        <v>108</v>
      </c>
      <c r="C43" s="22">
        <v>60</v>
      </c>
      <c r="D43" s="32">
        <v>0</v>
      </c>
      <c r="E43" s="48">
        <v>60</v>
      </c>
      <c r="G43" s="183"/>
      <c r="H43" s="91"/>
      <c r="I43" s="140"/>
      <c r="J43" s="138"/>
      <c r="K43" s="140"/>
    </row>
    <row r="44" spans="1:11" ht="20.100000000000001" customHeight="1">
      <c r="A44" s="161" t="s">
        <v>109</v>
      </c>
      <c r="B44" s="161"/>
      <c r="C44" s="24">
        <f>SUM(C41:C43)</f>
        <v>178</v>
      </c>
      <c r="D44" s="42">
        <f>SUM(D41:D43)</f>
        <v>0</v>
      </c>
      <c r="E44" s="24">
        <f>SUM(E41:E43)</f>
        <v>186</v>
      </c>
      <c r="G44" s="183"/>
      <c r="H44" s="91"/>
      <c r="I44" s="140"/>
      <c r="J44" s="138"/>
      <c r="K44" s="141"/>
    </row>
    <row r="45" spans="1:11" ht="20.100000000000001" customHeight="1">
      <c r="G45" s="182"/>
      <c r="H45" s="182"/>
      <c r="I45" s="27"/>
      <c r="J45" s="28"/>
      <c r="K45" s="27"/>
    </row>
    <row r="46" spans="1:11" ht="20.100000000000001" customHeight="1">
      <c r="A46" s="3" t="s">
        <v>2</v>
      </c>
      <c r="B46" s="3" t="s">
        <v>3</v>
      </c>
      <c r="C46" s="4" t="s">
        <v>4</v>
      </c>
      <c r="D46" s="4" t="s">
        <v>5</v>
      </c>
      <c r="E46" s="4" t="s">
        <v>6</v>
      </c>
      <c r="G46" s="91"/>
      <c r="H46" s="91"/>
      <c r="I46" s="91"/>
      <c r="J46" s="91"/>
      <c r="K46" s="91"/>
    </row>
    <row r="47" spans="1:11" ht="20.100000000000001" customHeight="1">
      <c r="A47" s="171" t="s">
        <v>42</v>
      </c>
      <c r="B47" s="77" t="s">
        <v>106</v>
      </c>
      <c r="C47" s="119">
        <v>120</v>
      </c>
      <c r="D47" s="115">
        <v>5062.3182384711263</v>
      </c>
      <c r="E47" s="114">
        <v>120</v>
      </c>
      <c r="G47" s="132"/>
      <c r="H47" s="132"/>
      <c r="I47" s="133"/>
      <c r="J47" s="133"/>
      <c r="K47" s="133"/>
    </row>
    <row r="48" spans="1:11" ht="20.100000000000001" customHeight="1">
      <c r="A48" s="172"/>
      <c r="B48" s="80" t="s">
        <v>107</v>
      </c>
      <c r="C48" s="22">
        <v>62</v>
      </c>
      <c r="D48" s="40">
        <v>667.40093310605926</v>
      </c>
      <c r="E48" s="48">
        <v>60</v>
      </c>
      <c r="G48" s="183"/>
      <c r="H48" s="134"/>
      <c r="I48" s="137"/>
      <c r="J48" s="142"/>
      <c r="K48" s="139"/>
    </row>
    <row r="49" spans="1:11" ht="20.100000000000001" customHeight="1">
      <c r="A49" s="173"/>
      <c r="B49" s="80" t="s">
        <v>108</v>
      </c>
      <c r="C49" s="25">
        <v>112</v>
      </c>
      <c r="D49" s="40">
        <v>334.61</v>
      </c>
      <c r="E49" s="25">
        <v>121</v>
      </c>
      <c r="G49" s="183"/>
      <c r="H49" s="91"/>
      <c r="I49" s="140"/>
      <c r="J49" s="136"/>
      <c r="K49" s="141"/>
    </row>
    <row r="50" spans="1:11" ht="20.100000000000001" customHeight="1">
      <c r="A50" s="161" t="s">
        <v>109</v>
      </c>
      <c r="B50" s="161"/>
      <c r="C50" s="24">
        <f>SUM(C47:C49)</f>
        <v>294</v>
      </c>
      <c r="D50" s="42">
        <f>SUM(D47:D49)</f>
        <v>6064.3291715771857</v>
      </c>
      <c r="E50" s="24">
        <f>SUM(E47:E49)</f>
        <v>301</v>
      </c>
      <c r="G50" s="183"/>
      <c r="H50" s="91"/>
      <c r="I50" s="143"/>
      <c r="J50" s="136"/>
      <c r="K50" s="143"/>
    </row>
    <row r="51" spans="1:11" ht="20.100000000000001" customHeight="1">
      <c r="G51" s="182"/>
      <c r="H51" s="182"/>
      <c r="I51" s="27"/>
      <c r="J51" s="28"/>
      <c r="K51" s="27"/>
    </row>
    <row r="52" spans="1:11" ht="20.100000000000001" customHeight="1">
      <c r="A52" s="3" t="s">
        <v>2</v>
      </c>
      <c r="B52" s="3" t="s">
        <v>3</v>
      </c>
      <c r="C52" s="4" t="s">
        <v>4</v>
      </c>
      <c r="D52" s="4" t="s">
        <v>5</v>
      </c>
      <c r="E52" s="4" t="s">
        <v>6</v>
      </c>
      <c r="G52" s="91"/>
      <c r="H52" s="91"/>
      <c r="I52" s="91"/>
      <c r="J52" s="91"/>
      <c r="K52" s="91"/>
    </row>
    <row r="53" spans="1:11" ht="20.100000000000001" customHeight="1">
      <c r="A53" s="165" t="s">
        <v>43</v>
      </c>
      <c r="B53" s="77" t="s">
        <v>106</v>
      </c>
      <c r="C53" s="47">
        <v>99</v>
      </c>
      <c r="D53" s="120">
        <v>0</v>
      </c>
      <c r="E53" s="114">
        <v>99</v>
      </c>
      <c r="G53" s="132"/>
      <c r="H53" s="132"/>
      <c r="I53" s="133"/>
      <c r="J53" s="133"/>
      <c r="K53" s="133"/>
    </row>
    <row r="54" spans="1:11" ht="20.100000000000001" customHeight="1">
      <c r="A54" s="166"/>
      <c r="B54" s="80" t="s">
        <v>107</v>
      </c>
      <c r="C54" s="103">
        <v>122</v>
      </c>
      <c r="D54" s="40">
        <v>556.67607906413878</v>
      </c>
      <c r="E54" s="25">
        <v>122</v>
      </c>
      <c r="G54" s="181"/>
      <c r="H54" s="134"/>
      <c r="I54" s="137"/>
      <c r="J54" s="144"/>
      <c r="K54" s="139"/>
    </row>
    <row r="55" spans="1:11" ht="20.100000000000001" customHeight="1">
      <c r="A55" s="167"/>
      <c r="B55" s="80" t="s">
        <v>108</v>
      </c>
      <c r="C55" s="25">
        <v>163</v>
      </c>
      <c r="D55" s="40">
        <v>250.5</v>
      </c>
      <c r="E55" s="25">
        <v>163</v>
      </c>
      <c r="G55" s="181"/>
      <c r="H55" s="91"/>
      <c r="I55" s="145"/>
      <c r="J55" s="136"/>
      <c r="K55" s="143"/>
    </row>
    <row r="56" spans="1:11" ht="20.100000000000001" customHeight="1">
      <c r="A56" s="161" t="s">
        <v>109</v>
      </c>
      <c r="B56" s="161"/>
      <c r="C56" s="24">
        <f>SUM(C53:C55)</f>
        <v>384</v>
      </c>
      <c r="D56" s="19">
        <f>SUM(D53:D55)</f>
        <v>807.17607906413878</v>
      </c>
      <c r="E56" s="24">
        <f>SUM(E53:E55)</f>
        <v>384</v>
      </c>
      <c r="G56" s="181"/>
      <c r="H56" s="91"/>
      <c r="I56" s="143"/>
      <c r="J56" s="136"/>
      <c r="K56" s="143"/>
    </row>
    <row r="57" spans="1:11">
      <c r="G57" s="182"/>
      <c r="H57" s="182"/>
      <c r="I57" s="27"/>
      <c r="J57" s="28"/>
      <c r="K57" s="27"/>
    </row>
    <row r="58" spans="1:11" ht="20.100000000000001" customHeight="1">
      <c r="A58" s="3" t="s">
        <v>2</v>
      </c>
      <c r="B58" s="3" t="s">
        <v>3</v>
      </c>
      <c r="C58" s="4" t="s">
        <v>4</v>
      </c>
      <c r="D58" s="4" t="s">
        <v>5</v>
      </c>
      <c r="E58" s="4" t="s">
        <v>6</v>
      </c>
      <c r="G58" s="91"/>
      <c r="H58" s="91"/>
      <c r="I58" s="91"/>
      <c r="J58" s="91"/>
      <c r="K58" s="91"/>
    </row>
    <row r="59" spans="1:11" ht="20.100000000000001" customHeight="1">
      <c r="A59" s="165" t="s">
        <v>104</v>
      </c>
      <c r="B59" s="77" t="s">
        <v>106</v>
      </c>
      <c r="C59" s="151">
        <v>318</v>
      </c>
      <c r="D59" s="115">
        <v>0</v>
      </c>
      <c r="E59" s="114">
        <v>318</v>
      </c>
      <c r="G59" s="132"/>
      <c r="H59" s="132"/>
      <c r="I59" s="133"/>
      <c r="J59" s="133"/>
      <c r="K59" s="133"/>
    </row>
    <row r="60" spans="1:11" ht="20.100000000000001" customHeight="1">
      <c r="A60" s="166"/>
      <c r="B60" s="80" t="s">
        <v>107</v>
      </c>
      <c r="C60" s="25">
        <v>764</v>
      </c>
      <c r="D60" s="40">
        <v>0</v>
      </c>
      <c r="E60" s="25">
        <v>764</v>
      </c>
      <c r="G60" s="181"/>
      <c r="H60" s="134"/>
      <c r="I60" s="137"/>
      <c r="J60" s="146"/>
      <c r="K60" s="139"/>
    </row>
    <row r="61" spans="1:11" ht="20.100000000000001" customHeight="1">
      <c r="A61" s="167"/>
      <c r="B61" s="80" t="s">
        <v>108</v>
      </c>
      <c r="C61" s="25">
        <v>382</v>
      </c>
      <c r="D61" s="40">
        <v>0</v>
      </c>
      <c r="E61" s="25">
        <v>382</v>
      </c>
      <c r="G61" s="181"/>
      <c r="H61" s="91"/>
      <c r="I61" s="143"/>
      <c r="J61" s="136"/>
      <c r="K61" s="143"/>
    </row>
    <row r="62" spans="1:11" ht="20.100000000000001" customHeight="1">
      <c r="A62" s="161" t="s">
        <v>109</v>
      </c>
      <c r="B62" s="161"/>
      <c r="C62" s="24">
        <f>SUM(C59:C61)</f>
        <v>1464</v>
      </c>
      <c r="D62" s="19">
        <f>SUM(D59:D61)</f>
        <v>0</v>
      </c>
      <c r="E62" s="24">
        <f>SUM(E59:E61)</f>
        <v>1464</v>
      </c>
      <c r="G62" s="181"/>
      <c r="H62" s="91"/>
      <c r="I62" s="143"/>
      <c r="J62" s="136"/>
      <c r="K62" s="143"/>
    </row>
    <row r="63" spans="1:11">
      <c r="G63" s="182"/>
      <c r="H63" s="182"/>
      <c r="I63" s="27"/>
      <c r="J63" s="28"/>
      <c r="K63" s="27"/>
    </row>
  </sheetData>
  <mergeCells count="33">
    <mergeCell ref="G60:G62"/>
    <mergeCell ref="G63:H63"/>
    <mergeCell ref="G45:H45"/>
    <mergeCell ref="G48:G50"/>
    <mergeCell ref="G51:H51"/>
    <mergeCell ref="G54:G56"/>
    <mergeCell ref="G57:H57"/>
    <mergeCell ref="G29:G31"/>
    <mergeCell ref="G32:H32"/>
    <mergeCell ref="G35:G37"/>
    <mergeCell ref="G38:H38"/>
    <mergeCell ref="G42:G44"/>
    <mergeCell ref="A41:A43"/>
    <mergeCell ref="A44:B44"/>
    <mergeCell ref="A47:A49"/>
    <mergeCell ref="A50:B50"/>
    <mergeCell ref="A53:A55"/>
    <mergeCell ref="A59:A61"/>
    <mergeCell ref="A62:B62"/>
    <mergeCell ref="A17:A19"/>
    <mergeCell ref="A4:E4"/>
    <mergeCell ref="A6:E6"/>
    <mergeCell ref="A8:E8"/>
    <mergeCell ref="A11:A13"/>
    <mergeCell ref="A14:B14"/>
    <mergeCell ref="A20:B20"/>
    <mergeCell ref="A23:A25"/>
    <mergeCell ref="A26:B26"/>
    <mergeCell ref="A35:A37"/>
    <mergeCell ref="A38:B38"/>
    <mergeCell ref="A29:A31"/>
    <mergeCell ref="A32:B32"/>
    <mergeCell ref="A56:B5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F43"/>
  <sheetViews>
    <sheetView zoomScale="120" zoomScaleNormal="120" workbookViewId="0">
      <selection activeCell="A8" sqref="A8:E32"/>
    </sheetView>
  </sheetViews>
  <sheetFormatPr baseColWidth="10" defaultRowHeight="15"/>
  <cols>
    <col min="1" max="1" width="20.7109375" customWidth="1"/>
    <col min="2" max="5" width="15.7109375" customWidth="1"/>
    <col min="6" max="6" width="13.5703125" bestFit="1" customWidth="1"/>
  </cols>
  <sheetData>
    <row r="4" spans="1:6" ht="15.75">
      <c r="A4" s="163" t="s">
        <v>0</v>
      </c>
      <c r="B4" s="163"/>
      <c r="C4" s="163"/>
      <c r="D4" s="163"/>
      <c r="E4" s="163"/>
    </row>
    <row r="5" spans="1:6" ht="9.9499999999999993" customHeight="1">
      <c r="A5" s="1"/>
      <c r="B5" s="1"/>
      <c r="C5" s="1"/>
      <c r="D5" s="1"/>
      <c r="E5" s="1"/>
    </row>
    <row r="6" spans="1:6" ht="15.75">
      <c r="A6" s="154" t="s">
        <v>105</v>
      </c>
      <c r="B6" s="154"/>
      <c r="C6" s="154"/>
      <c r="D6" s="154"/>
      <c r="E6" s="154"/>
    </row>
    <row r="7" spans="1:6" ht="8.25" customHeight="1">
      <c r="A7" s="49"/>
      <c r="B7" s="49"/>
      <c r="C7" s="49"/>
      <c r="D7" s="49"/>
      <c r="E7" s="49"/>
    </row>
    <row r="8" spans="1:6" ht="30" customHeight="1">
      <c r="A8" s="184" t="s">
        <v>25</v>
      </c>
      <c r="B8" s="185"/>
      <c r="C8" s="185"/>
      <c r="D8" s="185"/>
      <c r="E8" s="186"/>
    </row>
    <row r="9" spans="1:6">
      <c r="A9" s="31"/>
      <c r="B9" s="31"/>
      <c r="C9" s="31"/>
      <c r="D9" s="31"/>
      <c r="E9" s="31"/>
    </row>
    <row r="10" spans="1:6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</row>
    <row r="11" spans="1:6" ht="20.100000000000001" customHeight="1">
      <c r="A11" s="187" t="s">
        <v>26</v>
      </c>
      <c r="B11" s="77" t="s">
        <v>106</v>
      </c>
      <c r="C11" s="22">
        <v>12301</v>
      </c>
      <c r="D11" s="32">
        <v>124959.16</v>
      </c>
      <c r="E11" s="22">
        <v>6</v>
      </c>
      <c r="F11" s="5"/>
    </row>
    <row r="12" spans="1:6" ht="20.100000000000001" customHeight="1">
      <c r="A12" s="188"/>
      <c r="B12" s="80" t="s">
        <v>107</v>
      </c>
      <c r="C12" s="87">
        <v>2737</v>
      </c>
      <c r="D12" s="131">
        <v>33742.18</v>
      </c>
      <c r="E12" s="87">
        <v>69</v>
      </c>
      <c r="F12" s="9"/>
    </row>
    <row r="13" spans="1:6" ht="20.100000000000001" customHeight="1">
      <c r="A13" s="189"/>
      <c r="B13" s="80" t="s">
        <v>108</v>
      </c>
      <c r="C13" s="87">
        <v>96270</v>
      </c>
      <c r="D13" s="86">
        <v>110782.72</v>
      </c>
      <c r="E13" s="87">
        <v>42</v>
      </c>
    </row>
    <row r="14" spans="1:6" ht="20.100000000000001" customHeight="1">
      <c r="A14" s="161" t="s">
        <v>109</v>
      </c>
      <c r="B14" s="161"/>
      <c r="C14" s="24">
        <f>SUM(C11:C13)</f>
        <v>111308</v>
      </c>
      <c r="D14" s="42">
        <f>SUM(D11:D13)</f>
        <v>269484.06</v>
      </c>
      <c r="E14" s="24">
        <f>SUM(E11:E13)</f>
        <v>117</v>
      </c>
    </row>
    <row r="15" spans="1:6" ht="20.100000000000001" customHeight="1">
      <c r="A15" s="31"/>
      <c r="B15" s="31"/>
      <c r="C15" s="31"/>
      <c r="D15" s="31"/>
      <c r="E15" s="31"/>
    </row>
    <row r="16" spans="1:6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5" ht="20.100000000000001" customHeight="1">
      <c r="A17" s="187" t="s">
        <v>27</v>
      </c>
      <c r="B17" s="77" t="s">
        <v>106</v>
      </c>
      <c r="C17" s="22">
        <v>112</v>
      </c>
      <c r="D17" s="32">
        <v>2760.35</v>
      </c>
      <c r="E17" s="22">
        <v>47</v>
      </c>
    </row>
    <row r="18" spans="1:5" ht="20.100000000000001" customHeight="1">
      <c r="A18" s="188"/>
      <c r="B18" s="80" t="s">
        <v>107</v>
      </c>
      <c r="C18" s="97">
        <v>9</v>
      </c>
      <c r="D18" s="105">
        <v>0</v>
      </c>
      <c r="E18" s="97">
        <v>4</v>
      </c>
    </row>
    <row r="19" spans="1:5" ht="20.100000000000001" customHeight="1">
      <c r="A19" s="189"/>
      <c r="B19" s="80" t="s">
        <v>108</v>
      </c>
      <c r="C19" s="87">
        <v>49</v>
      </c>
      <c r="D19" s="86">
        <v>0</v>
      </c>
      <c r="E19" s="87">
        <v>29</v>
      </c>
    </row>
    <row r="20" spans="1:5" ht="20.100000000000001" customHeight="1">
      <c r="A20" s="161" t="s">
        <v>109</v>
      </c>
      <c r="B20" s="161"/>
      <c r="C20" s="24">
        <f>SUM(C17:C19)</f>
        <v>170</v>
      </c>
      <c r="D20" s="42">
        <f>SUM(D17:D19)</f>
        <v>2760.35</v>
      </c>
      <c r="E20" s="24">
        <f>SUM(E17:E19)</f>
        <v>80</v>
      </c>
    </row>
    <row r="21" spans="1:5" ht="20.100000000000001" customHeight="1">
      <c r="A21" s="31"/>
      <c r="B21" s="31"/>
      <c r="C21" s="31"/>
      <c r="D21" s="31"/>
      <c r="E21" s="31"/>
    </row>
    <row r="22" spans="1:5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5" ht="20.100000000000001" customHeight="1">
      <c r="A23" s="187" t="s">
        <v>28</v>
      </c>
      <c r="B23" s="77" t="s">
        <v>106</v>
      </c>
      <c r="C23" s="85">
        <v>0</v>
      </c>
      <c r="D23" s="88">
        <v>0</v>
      </c>
      <c r="E23" s="85">
        <v>0</v>
      </c>
    </row>
    <row r="24" spans="1:5" ht="20.100000000000001" customHeight="1">
      <c r="A24" s="188"/>
      <c r="B24" s="80" t="s">
        <v>107</v>
      </c>
      <c r="C24" s="87">
        <v>0</v>
      </c>
      <c r="D24" s="86">
        <v>0</v>
      </c>
      <c r="E24" s="87">
        <v>0</v>
      </c>
    </row>
    <row r="25" spans="1:5" ht="20.100000000000001" customHeight="1">
      <c r="A25" s="189"/>
      <c r="B25" s="80" t="s">
        <v>108</v>
      </c>
      <c r="C25" s="87">
        <v>0</v>
      </c>
      <c r="D25" s="86">
        <v>0</v>
      </c>
      <c r="E25" s="87">
        <v>0</v>
      </c>
    </row>
    <row r="26" spans="1:5" ht="20.100000000000001" customHeight="1">
      <c r="A26" s="161" t="s">
        <v>109</v>
      </c>
      <c r="B26" s="161"/>
      <c r="C26" s="24">
        <f>SUM(C23:C25)</f>
        <v>0</v>
      </c>
      <c r="D26" s="42">
        <f>SUM(D23:D25)</f>
        <v>0</v>
      </c>
      <c r="E26" s="24">
        <f>SUM(E23:E25)</f>
        <v>0</v>
      </c>
    </row>
    <row r="27" spans="1:5" ht="20.100000000000001" customHeight="1">
      <c r="A27" s="31"/>
      <c r="B27" s="31"/>
      <c r="C27" s="31"/>
      <c r="D27" s="31"/>
      <c r="E27" s="31"/>
    </row>
    <row r="28" spans="1:5" ht="20.100000000000001" customHeight="1">
      <c r="A28" s="3" t="s">
        <v>2</v>
      </c>
      <c r="B28" s="3" t="s">
        <v>3</v>
      </c>
      <c r="C28" s="4" t="s">
        <v>4</v>
      </c>
      <c r="D28" s="4" t="s">
        <v>5</v>
      </c>
      <c r="E28" s="4" t="s">
        <v>6</v>
      </c>
    </row>
    <row r="29" spans="1:5" ht="20.100000000000001" customHeight="1">
      <c r="A29" s="187" t="s">
        <v>57</v>
      </c>
      <c r="B29" s="77" t="s">
        <v>106</v>
      </c>
      <c r="C29" s="22">
        <v>8</v>
      </c>
      <c r="D29" s="32">
        <v>5661.37</v>
      </c>
      <c r="E29" s="22">
        <v>2</v>
      </c>
    </row>
    <row r="30" spans="1:5" ht="20.100000000000001" customHeight="1">
      <c r="A30" s="188"/>
      <c r="B30" s="80" t="s">
        <v>107</v>
      </c>
      <c r="C30" s="87">
        <v>0</v>
      </c>
      <c r="D30" s="86">
        <v>0</v>
      </c>
      <c r="E30" s="87">
        <v>0</v>
      </c>
    </row>
    <row r="31" spans="1:5" ht="20.100000000000001" customHeight="1">
      <c r="A31" s="189"/>
      <c r="B31" s="80" t="s">
        <v>108</v>
      </c>
      <c r="C31" s="87">
        <v>1</v>
      </c>
      <c r="D31" s="86">
        <v>2226.11</v>
      </c>
      <c r="E31" s="87">
        <v>0</v>
      </c>
    </row>
    <row r="32" spans="1:5" ht="20.100000000000001" customHeight="1">
      <c r="A32" s="161" t="s">
        <v>109</v>
      </c>
      <c r="B32" s="161"/>
      <c r="C32" s="24">
        <f>SUM(C29:C31)</f>
        <v>9</v>
      </c>
      <c r="D32" s="42">
        <f>SUM(D29:D31)</f>
        <v>7887.48</v>
      </c>
      <c r="E32" s="24">
        <f>SUM(E29:E31)</f>
        <v>2</v>
      </c>
    </row>
    <row r="33" spans="1:5" ht="20.100000000000001" customHeight="1">
      <c r="A33" s="26"/>
      <c r="B33" s="26"/>
      <c r="C33" s="27"/>
      <c r="D33" s="28"/>
      <c r="E33" s="27"/>
    </row>
    <row r="34" spans="1:5" ht="20.100000000000001" customHeight="1">
      <c r="A34" s="26"/>
      <c r="B34" s="26"/>
      <c r="C34" s="27"/>
      <c r="D34" s="28"/>
      <c r="E34" s="27"/>
    </row>
    <row r="35" spans="1:5">
      <c r="A35" s="31"/>
      <c r="B35" s="31"/>
      <c r="C35" s="31"/>
      <c r="D35" s="31"/>
      <c r="E35" s="31"/>
    </row>
    <row r="36" spans="1:5">
      <c r="A36" s="31"/>
      <c r="B36" s="31"/>
      <c r="C36" s="31"/>
      <c r="D36" s="31"/>
      <c r="E36" s="31"/>
    </row>
    <row r="37" spans="1:5">
      <c r="A37" s="31"/>
      <c r="B37" s="31"/>
      <c r="C37" s="31"/>
      <c r="D37" s="31"/>
      <c r="E37" s="31"/>
    </row>
    <row r="38" spans="1:5">
      <c r="A38" s="31"/>
      <c r="B38" s="31"/>
      <c r="C38" s="31"/>
      <c r="D38" s="31"/>
      <c r="E38" s="31"/>
    </row>
    <row r="39" spans="1:5">
      <c r="A39" s="31"/>
      <c r="B39" s="31"/>
      <c r="C39" s="31"/>
      <c r="D39" s="31"/>
      <c r="E39" s="31"/>
    </row>
    <row r="40" spans="1:5">
      <c r="A40" s="31"/>
      <c r="B40" s="31"/>
      <c r="C40" s="31"/>
      <c r="D40" s="31"/>
      <c r="E40" s="31"/>
    </row>
    <row r="41" spans="1:5">
      <c r="A41" s="31"/>
      <c r="B41" s="31"/>
      <c r="C41" s="31"/>
      <c r="D41" s="31"/>
      <c r="E41" s="31"/>
    </row>
    <row r="42" spans="1:5">
      <c r="A42" s="31"/>
      <c r="B42" s="31"/>
      <c r="C42" s="31"/>
      <c r="D42" s="31"/>
      <c r="E42" s="31"/>
    </row>
    <row r="43" spans="1:5">
      <c r="A43" s="31"/>
      <c r="B43" s="31"/>
      <c r="C43" s="31"/>
      <c r="D43" s="31"/>
      <c r="E43" s="31"/>
    </row>
  </sheetData>
  <mergeCells count="11">
    <mergeCell ref="A32:B32"/>
    <mergeCell ref="A17:A19"/>
    <mergeCell ref="A20:B20"/>
    <mergeCell ref="A23:A25"/>
    <mergeCell ref="A26:B26"/>
    <mergeCell ref="A29:A31"/>
    <mergeCell ref="A4:E4"/>
    <mergeCell ref="A6:E6"/>
    <mergeCell ref="A8:E8"/>
    <mergeCell ref="A11:A13"/>
    <mergeCell ref="A14:B1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I132"/>
  <sheetViews>
    <sheetView topLeftCell="A118" zoomScaleNormal="100" workbookViewId="0">
      <selection activeCell="A134" sqref="A134"/>
    </sheetView>
  </sheetViews>
  <sheetFormatPr baseColWidth="10" defaultRowHeight="15"/>
  <cols>
    <col min="1" max="1" width="20.7109375" customWidth="1"/>
    <col min="2" max="3" width="15.7109375" customWidth="1"/>
    <col min="4" max="4" width="17.140625" customWidth="1"/>
    <col min="5" max="5" width="15.7109375" customWidth="1"/>
    <col min="6" max="6" width="11.42578125" style="13"/>
  </cols>
  <sheetData>
    <row r="4" spans="1:9" ht="15.75">
      <c r="A4" s="163" t="s">
        <v>0</v>
      </c>
      <c r="B4" s="163"/>
      <c r="C4" s="163"/>
      <c r="D4" s="163"/>
      <c r="E4" s="163"/>
    </row>
    <row r="5" spans="1:9" ht="15.75">
      <c r="A5" s="1"/>
      <c r="B5" s="1"/>
      <c r="C5" s="1"/>
      <c r="D5" s="1"/>
      <c r="E5" s="1"/>
    </row>
    <row r="6" spans="1:9" ht="15.75">
      <c r="A6" s="154" t="s">
        <v>105</v>
      </c>
      <c r="B6" s="154"/>
      <c r="C6" s="154"/>
      <c r="D6" s="154"/>
      <c r="E6" s="154"/>
    </row>
    <row r="8" spans="1:9" ht="18.75">
      <c r="A8" s="193" t="s">
        <v>46</v>
      </c>
      <c r="B8" s="194"/>
      <c r="C8" s="194"/>
      <c r="D8" s="194"/>
      <c r="E8" s="195"/>
      <c r="G8" s="123"/>
    </row>
    <row r="9" spans="1:9">
      <c r="G9" s="123"/>
    </row>
    <row r="10" spans="1:9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  <c r="G10" s="123"/>
    </row>
    <row r="11" spans="1:9" ht="20.100000000000001" customHeight="1">
      <c r="A11" s="196" t="s">
        <v>71</v>
      </c>
      <c r="B11" s="77" t="s">
        <v>106</v>
      </c>
      <c r="C11" s="60">
        <v>2721</v>
      </c>
      <c r="D11" s="61">
        <v>29368.43</v>
      </c>
      <c r="E11" s="60">
        <v>641</v>
      </c>
      <c r="G11" s="123"/>
    </row>
    <row r="12" spans="1:9" ht="20.100000000000001" customHeight="1">
      <c r="A12" s="197"/>
      <c r="B12" s="80" t="s">
        <v>107</v>
      </c>
      <c r="C12" s="62">
        <v>2014</v>
      </c>
      <c r="D12" s="128">
        <v>20870.73</v>
      </c>
      <c r="E12" s="62">
        <v>616</v>
      </c>
      <c r="G12" s="123"/>
    </row>
    <row r="13" spans="1:9" ht="20.100000000000001" customHeight="1">
      <c r="A13" s="198"/>
      <c r="B13" s="80" t="s">
        <v>108</v>
      </c>
      <c r="C13" s="62">
        <v>3386</v>
      </c>
      <c r="D13" s="61">
        <v>36534.94</v>
      </c>
      <c r="E13" s="62">
        <v>1048</v>
      </c>
      <c r="G13" s="123"/>
    </row>
    <row r="14" spans="1:9" ht="20.100000000000001" customHeight="1">
      <c r="A14" s="161" t="s">
        <v>109</v>
      </c>
      <c r="B14" s="161"/>
      <c r="C14" s="58">
        <f>SUM(C11:C13)</f>
        <v>8121</v>
      </c>
      <c r="D14" s="59">
        <f>SUM(D11:D13)</f>
        <v>86774.1</v>
      </c>
      <c r="E14" s="58">
        <f>SUM(E11:E13)</f>
        <v>2305</v>
      </c>
      <c r="G14" s="123"/>
    </row>
    <row r="15" spans="1:9" ht="20.100000000000001" customHeight="1">
      <c r="G15" s="123"/>
      <c r="H15" s="123"/>
      <c r="I15" s="123"/>
    </row>
    <row r="16" spans="1:9" ht="20.100000000000001" customHeight="1"/>
    <row r="17" spans="1:5" ht="20.100000000000001" customHeight="1">
      <c r="A17" s="3" t="s">
        <v>2</v>
      </c>
      <c r="B17" s="3" t="s">
        <v>3</v>
      </c>
      <c r="C17" s="4" t="s">
        <v>4</v>
      </c>
      <c r="D17" s="4" t="s">
        <v>5</v>
      </c>
      <c r="E17" s="4" t="s">
        <v>6</v>
      </c>
    </row>
    <row r="18" spans="1:5" ht="20.100000000000001" customHeight="1">
      <c r="A18" s="205" t="s">
        <v>72</v>
      </c>
      <c r="B18" s="77" t="s">
        <v>106</v>
      </c>
      <c r="C18" s="60">
        <v>50806</v>
      </c>
      <c r="D18" s="61">
        <v>155239.9</v>
      </c>
      <c r="E18" s="60">
        <v>811</v>
      </c>
    </row>
    <row r="19" spans="1:5" ht="20.100000000000001" customHeight="1">
      <c r="A19" s="206"/>
      <c r="B19" s="80" t="s">
        <v>107</v>
      </c>
      <c r="C19" s="62">
        <v>42115</v>
      </c>
      <c r="D19" s="129">
        <v>95052.02</v>
      </c>
      <c r="E19" s="62">
        <v>1059</v>
      </c>
    </row>
    <row r="20" spans="1:5" ht="20.100000000000001" customHeight="1">
      <c r="A20" s="207"/>
      <c r="B20" s="80" t="s">
        <v>108</v>
      </c>
      <c r="C20" s="62">
        <v>56345</v>
      </c>
      <c r="D20" s="64">
        <v>132410.75000000006</v>
      </c>
      <c r="E20" s="62">
        <v>913</v>
      </c>
    </row>
    <row r="21" spans="1:5" ht="20.100000000000001" customHeight="1">
      <c r="A21" s="161" t="s">
        <v>109</v>
      </c>
      <c r="B21" s="161"/>
      <c r="C21" s="58">
        <f>SUM(C18:C20)</f>
        <v>149266</v>
      </c>
      <c r="D21" s="59">
        <f>SUM(D18:D20)</f>
        <v>382702.67000000004</v>
      </c>
      <c r="E21" s="58">
        <f>SUM(E18:E20)</f>
        <v>2783</v>
      </c>
    </row>
    <row r="22" spans="1:5" ht="20.100000000000001" customHeight="1"/>
    <row r="23" spans="1:5" ht="20.100000000000001" customHeight="1">
      <c r="A23" s="3" t="s">
        <v>2</v>
      </c>
      <c r="B23" s="3" t="s">
        <v>3</v>
      </c>
      <c r="C23" s="4" t="s">
        <v>4</v>
      </c>
      <c r="D23" s="4" t="s">
        <v>5</v>
      </c>
      <c r="E23" s="4" t="s">
        <v>6</v>
      </c>
    </row>
    <row r="24" spans="1:5" ht="20.100000000000001" customHeight="1">
      <c r="A24" s="208" t="s">
        <v>73</v>
      </c>
      <c r="B24" s="77" t="s">
        <v>106</v>
      </c>
      <c r="C24" s="60">
        <v>0</v>
      </c>
      <c r="D24" s="61">
        <v>0</v>
      </c>
      <c r="E24" s="60">
        <v>0</v>
      </c>
    </row>
    <row r="25" spans="1:5" ht="20.100000000000001" customHeight="1">
      <c r="A25" s="209"/>
      <c r="B25" s="80" t="s">
        <v>107</v>
      </c>
      <c r="C25" s="62">
        <v>0</v>
      </c>
      <c r="D25" s="64">
        <v>0</v>
      </c>
      <c r="E25" s="62">
        <v>0</v>
      </c>
    </row>
    <row r="26" spans="1:5" ht="20.100000000000001" customHeight="1">
      <c r="A26" s="210"/>
      <c r="B26" s="80" t="s">
        <v>108</v>
      </c>
      <c r="C26" s="62">
        <v>0</v>
      </c>
      <c r="D26" s="64">
        <v>0</v>
      </c>
      <c r="E26" s="62">
        <v>0</v>
      </c>
    </row>
    <row r="27" spans="1:5" ht="20.100000000000001" customHeight="1">
      <c r="A27" s="161" t="s">
        <v>109</v>
      </c>
      <c r="B27" s="161"/>
      <c r="C27" s="58">
        <f>SUM(C24:C26)</f>
        <v>0</v>
      </c>
      <c r="D27" s="59">
        <f>SUM(D24:D26)</f>
        <v>0</v>
      </c>
      <c r="E27" s="58">
        <f>SUM(E24:E26)</f>
        <v>0</v>
      </c>
    </row>
    <row r="28" spans="1:5" ht="20.100000000000001" customHeight="1"/>
    <row r="29" spans="1:5" ht="20.100000000000001" customHeight="1">
      <c r="A29" s="3" t="s">
        <v>2</v>
      </c>
      <c r="B29" s="3" t="s">
        <v>3</v>
      </c>
      <c r="C29" s="4" t="s">
        <v>4</v>
      </c>
      <c r="D29" s="4" t="s">
        <v>5</v>
      </c>
      <c r="E29" s="4" t="s">
        <v>6</v>
      </c>
    </row>
    <row r="30" spans="1:5" ht="20.100000000000001" customHeight="1">
      <c r="A30" s="199" t="s">
        <v>74</v>
      </c>
      <c r="B30" s="77" t="s">
        <v>106</v>
      </c>
      <c r="C30" s="60">
        <v>3</v>
      </c>
      <c r="D30" s="61">
        <v>296.83999999999997</v>
      </c>
      <c r="E30" s="60">
        <v>3</v>
      </c>
    </row>
    <row r="31" spans="1:5" ht="20.100000000000001" customHeight="1">
      <c r="A31" s="200"/>
      <c r="B31" s="80" t="s">
        <v>107</v>
      </c>
      <c r="C31" s="65">
        <v>1</v>
      </c>
      <c r="D31" s="66">
        <v>95.03</v>
      </c>
      <c r="E31" s="65">
        <v>1</v>
      </c>
    </row>
    <row r="32" spans="1:5" ht="20.100000000000001" customHeight="1">
      <c r="A32" s="201"/>
      <c r="B32" s="80" t="s">
        <v>108</v>
      </c>
      <c r="C32" s="65">
        <v>11</v>
      </c>
      <c r="D32" s="66">
        <v>1088.45</v>
      </c>
      <c r="E32" s="65">
        <v>11</v>
      </c>
    </row>
    <row r="33" spans="1:5" ht="20.100000000000001" customHeight="1">
      <c r="A33" s="161" t="s">
        <v>109</v>
      </c>
      <c r="B33" s="161"/>
      <c r="C33" s="67">
        <f>SUM(C30:C32)</f>
        <v>15</v>
      </c>
      <c r="D33" s="122">
        <f>SUM(D30:D32)</f>
        <v>1480.3200000000002</v>
      </c>
      <c r="E33" s="67">
        <f>SUM(E30:E32)</f>
        <v>15</v>
      </c>
    </row>
    <row r="34" spans="1:5" ht="20.100000000000001" customHeight="1"/>
    <row r="35" spans="1:5" ht="20.100000000000001" customHeight="1">
      <c r="A35" s="3" t="s">
        <v>2</v>
      </c>
      <c r="B35" s="3" t="s">
        <v>3</v>
      </c>
      <c r="C35" s="4" t="s">
        <v>4</v>
      </c>
      <c r="D35" s="4" t="s">
        <v>5</v>
      </c>
      <c r="E35" s="4" t="s">
        <v>6</v>
      </c>
    </row>
    <row r="36" spans="1:5" ht="20.100000000000001" customHeight="1">
      <c r="A36" s="202" t="s">
        <v>75</v>
      </c>
      <c r="B36" s="77" t="s">
        <v>106</v>
      </c>
      <c r="C36" s="60">
        <v>22</v>
      </c>
      <c r="D36" s="61">
        <v>1715.5</v>
      </c>
      <c r="E36" s="60">
        <v>512</v>
      </c>
    </row>
    <row r="37" spans="1:5" ht="20.100000000000001" customHeight="1">
      <c r="A37" s="203"/>
      <c r="B37" s="80" t="s">
        <v>107</v>
      </c>
      <c r="C37" s="62">
        <v>10</v>
      </c>
      <c r="D37" s="64">
        <v>701.1</v>
      </c>
      <c r="E37" s="62">
        <v>10</v>
      </c>
    </row>
    <row r="38" spans="1:5" ht="20.100000000000001" customHeight="1">
      <c r="A38" s="204"/>
      <c r="B38" s="80" t="s">
        <v>108</v>
      </c>
      <c r="C38" s="62">
        <v>18</v>
      </c>
      <c r="D38" s="64">
        <v>1314</v>
      </c>
      <c r="E38" s="62">
        <v>18</v>
      </c>
    </row>
    <row r="39" spans="1:5" ht="20.100000000000001" customHeight="1">
      <c r="A39" s="161" t="s">
        <v>109</v>
      </c>
      <c r="B39" s="161"/>
      <c r="C39" s="58">
        <f>SUM(C36:C38)</f>
        <v>50</v>
      </c>
      <c r="D39" s="98">
        <f>SUM(D36:D38)</f>
        <v>3730.6</v>
      </c>
      <c r="E39" s="58">
        <f>SUM(E36:E38)</f>
        <v>540</v>
      </c>
    </row>
    <row r="40" spans="1:5" ht="20.100000000000001" customHeight="1"/>
    <row r="41" spans="1:5" ht="20.100000000000001" customHeight="1">
      <c r="A41" s="3" t="s">
        <v>2</v>
      </c>
      <c r="B41" s="3" t="s">
        <v>3</v>
      </c>
      <c r="C41" s="4" t="s">
        <v>4</v>
      </c>
      <c r="D41" s="4" t="s">
        <v>5</v>
      </c>
      <c r="E41" s="4" t="s">
        <v>6</v>
      </c>
    </row>
    <row r="42" spans="1:5" ht="20.100000000000001" customHeight="1">
      <c r="A42" s="190" t="s">
        <v>76</v>
      </c>
      <c r="B42" s="77" t="s">
        <v>106</v>
      </c>
      <c r="C42" s="68">
        <v>0</v>
      </c>
      <c r="D42" s="63">
        <v>0</v>
      </c>
      <c r="E42" s="68">
        <v>0</v>
      </c>
    </row>
    <row r="43" spans="1:5" ht="20.100000000000001" customHeight="1">
      <c r="A43" s="191"/>
      <c r="B43" s="80" t="s">
        <v>107</v>
      </c>
      <c r="C43" s="62">
        <v>0</v>
      </c>
      <c r="D43" s="64">
        <v>0</v>
      </c>
      <c r="E43" s="62">
        <v>0</v>
      </c>
    </row>
    <row r="44" spans="1:5" ht="20.100000000000001" customHeight="1">
      <c r="A44" s="192"/>
      <c r="B44" s="80" t="s">
        <v>108</v>
      </c>
      <c r="C44" s="62">
        <v>0</v>
      </c>
      <c r="D44" s="64">
        <v>0</v>
      </c>
      <c r="E44" s="62">
        <v>0</v>
      </c>
    </row>
    <row r="45" spans="1:5" ht="20.100000000000001" customHeight="1">
      <c r="A45" s="161" t="s">
        <v>109</v>
      </c>
      <c r="B45" s="161"/>
      <c r="C45" s="69">
        <f>SUM(C42:C44)</f>
        <v>0</v>
      </c>
      <c r="D45" s="121">
        <f>SUM(D42:D44)</f>
        <v>0</v>
      </c>
      <c r="E45" s="69">
        <f>SUM(E42:E44)</f>
        <v>0</v>
      </c>
    </row>
    <row r="46" spans="1:5" ht="20.100000000000001" customHeight="1"/>
    <row r="47" spans="1:5" ht="20.100000000000001" customHeight="1">
      <c r="A47" s="3" t="s">
        <v>2</v>
      </c>
      <c r="B47" s="3" t="s">
        <v>3</v>
      </c>
      <c r="C47" s="4" t="s">
        <v>4</v>
      </c>
      <c r="D47" s="4" t="s">
        <v>5</v>
      </c>
      <c r="E47" s="4" t="s">
        <v>6</v>
      </c>
    </row>
    <row r="48" spans="1:5" ht="20.100000000000001" customHeight="1">
      <c r="A48" s="211" t="s">
        <v>77</v>
      </c>
      <c r="B48" s="77" t="s">
        <v>106</v>
      </c>
      <c r="C48" s="68">
        <v>16</v>
      </c>
      <c r="D48" s="63">
        <v>2200.96</v>
      </c>
      <c r="E48" s="68">
        <v>16</v>
      </c>
    </row>
    <row r="49" spans="1:5" ht="20.100000000000001" customHeight="1">
      <c r="A49" s="212"/>
      <c r="B49" s="80" t="s">
        <v>107</v>
      </c>
      <c r="C49" s="70">
        <v>8</v>
      </c>
      <c r="D49" s="129">
        <v>1056.9100000000001</v>
      </c>
      <c r="E49" s="70">
        <v>8</v>
      </c>
    </row>
    <row r="50" spans="1:5" ht="20.100000000000001" customHeight="1">
      <c r="A50" s="213"/>
      <c r="B50" s="80" t="s">
        <v>108</v>
      </c>
      <c r="C50" s="70">
        <v>75</v>
      </c>
      <c r="D50" s="71">
        <v>10350</v>
      </c>
      <c r="E50" s="70">
        <v>75</v>
      </c>
    </row>
    <row r="51" spans="1:5" ht="20.100000000000001" customHeight="1">
      <c r="A51" s="161" t="s">
        <v>109</v>
      </c>
      <c r="B51" s="161"/>
      <c r="C51" s="69">
        <f>SUM(C48:C50)</f>
        <v>99</v>
      </c>
      <c r="D51" s="121">
        <f>SUM(D48:D50)</f>
        <v>13607.869999999999</v>
      </c>
      <c r="E51" s="69">
        <f>SUM(E48:E50)</f>
        <v>99</v>
      </c>
    </row>
    <row r="52" spans="1:5" ht="20.100000000000001" customHeight="1"/>
    <row r="53" spans="1:5" ht="20.100000000000001" customHeight="1">
      <c r="A53" s="3" t="s">
        <v>2</v>
      </c>
      <c r="B53" s="3" t="s">
        <v>3</v>
      </c>
      <c r="C53" s="4" t="s">
        <v>4</v>
      </c>
      <c r="D53" s="4" t="s">
        <v>5</v>
      </c>
      <c r="E53" s="4" t="s">
        <v>6</v>
      </c>
    </row>
    <row r="54" spans="1:5" ht="20.100000000000001" customHeight="1">
      <c r="A54" s="211" t="s">
        <v>78</v>
      </c>
      <c r="B54" s="77" t="s">
        <v>106</v>
      </c>
      <c r="C54" s="60">
        <v>22</v>
      </c>
      <c r="D54" s="61">
        <v>834.35</v>
      </c>
      <c r="E54" s="60">
        <v>753</v>
      </c>
    </row>
    <row r="55" spans="1:5" ht="20.100000000000001" customHeight="1">
      <c r="A55" s="212"/>
      <c r="B55" s="80" t="s">
        <v>107</v>
      </c>
      <c r="C55" s="62">
        <v>11</v>
      </c>
      <c r="D55" s="129">
        <v>397.75</v>
      </c>
      <c r="E55" s="62">
        <v>184</v>
      </c>
    </row>
    <row r="56" spans="1:5" ht="20.100000000000001" customHeight="1">
      <c r="A56" s="213"/>
      <c r="B56" s="80" t="s">
        <v>108</v>
      </c>
      <c r="C56" s="62">
        <v>15</v>
      </c>
      <c r="D56" s="64">
        <v>564.75</v>
      </c>
      <c r="E56" s="62">
        <v>271</v>
      </c>
    </row>
    <row r="57" spans="1:5" ht="20.100000000000001" customHeight="1">
      <c r="A57" s="161" t="s">
        <v>109</v>
      </c>
      <c r="B57" s="161"/>
      <c r="C57" s="58">
        <f>SUM(C54:C56)</f>
        <v>48</v>
      </c>
      <c r="D57" s="59">
        <f>SUM(D54:D56)</f>
        <v>1796.85</v>
      </c>
      <c r="E57" s="58">
        <f>SUM(E54:E56)</f>
        <v>1208</v>
      </c>
    </row>
    <row r="58" spans="1:5" ht="20.100000000000001" customHeight="1"/>
    <row r="59" spans="1:5" ht="20.100000000000001" customHeight="1">
      <c r="A59" s="3" t="s">
        <v>2</v>
      </c>
      <c r="B59" s="3" t="s">
        <v>3</v>
      </c>
      <c r="C59" s="4" t="s">
        <v>4</v>
      </c>
      <c r="D59" s="4" t="s">
        <v>5</v>
      </c>
      <c r="E59" s="4" t="s">
        <v>6</v>
      </c>
    </row>
    <row r="60" spans="1:5" ht="20.100000000000001" customHeight="1">
      <c r="A60" s="211" t="s">
        <v>79</v>
      </c>
      <c r="B60" s="77" t="s">
        <v>106</v>
      </c>
      <c r="C60" s="60">
        <v>1</v>
      </c>
      <c r="D60" s="61">
        <v>0</v>
      </c>
      <c r="E60" s="60">
        <v>200</v>
      </c>
    </row>
    <row r="61" spans="1:5" ht="20.100000000000001" customHeight="1">
      <c r="A61" s="212"/>
      <c r="B61" s="80" t="s">
        <v>107</v>
      </c>
      <c r="C61" s="62">
        <v>1</v>
      </c>
      <c r="D61" s="64">
        <v>0</v>
      </c>
      <c r="E61" s="62">
        <v>55</v>
      </c>
    </row>
    <row r="62" spans="1:5" ht="20.100000000000001" customHeight="1">
      <c r="A62" s="213"/>
      <c r="B62" s="80" t="s">
        <v>108</v>
      </c>
      <c r="C62" s="62">
        <v>1</v>
      </c>
      <c r="D62" s="64">
        <v>0</v>
      </c>
      <c r="E62" s="62">
        <v>38</v>
      </c>
    </row>
    <row r="63" spans="1:5" ht="20.100000000000001" customHeight="1">
      <c r="A63" s="161" t="s">
        <v>109</v>
      </c>
      <c r="B63" s="161"/>
      <c r="C63" s="58">
        <f>SUM(C60:C62)</f>
        <v>3</v>
      </c>
      <c r="D63" s="101">
        <f>SUM(D60:D62)</f>
        <v>0</v>
      </c>
      <c r="E63" s="58">
        <f>SUM(E60:E62)</f>
        <v>293</v>
      </c>
    </row>
    <row r="64" spans="1:5" ht="20.100000000000001" customHeight="1"/>
    <row r="65" spans="1:5" ht="20.100000000000001" customHeight="1">
      <c r="A65" s="3" t="s">
        <v>2</v>
      </c>
      <c r="B65" s="3" t="s">
        <v>3</v>
      </c>
      <c r="C65" s="4" t="s">
        <v>4</v>
      </c>
      <c r="D65" s="4" t="s">
        <v>5</v>
      </c>
      <c r="E65" s="4" t="s">
        <v>6</v>
      </c>
    </row>
    <row r="66" spans="1:5" ht="20.100000000000001" customHeight="1">
      <c r="A66" s="205" t="s">
        <v>80</v>
      </c>
      <c r="B66" s="77" t="s">
        <v>106</v>
      </c>
      <c r="C66" s="60">
        <v>756</v>
      </c>
      <c r="D66" s="61">
        <v>5099.49</v>
      </c>
      <c r="E66" s="60">
        <v>756</v>
      </c>
    </row>
    <row r="67" spans="1:5" ht="20.100000000000001" customHeight="1">
      <c r="A67" s="206"/>
      <c r="B67" s="80" t="s">
        <v>107</v>
      </c>
      <c r="C67" s="62">
        <v>852</v>
      </c>
      <c r="D67" s="129">
        <v>5253.29</v>
      </c>
      <c r="E67" s="62">
        <v>852</v>
      </c>
    </row>
    <row r="68" spans="1:5" ht="20.100000000000001" customHeight="1">
      <c r="A68" s="207"/>
      <c r="B68" s="80" t="s">
        <v>108</v>
      </c>
      <c r="C68" s="62">
        <v>753</v>
      </c>
      <c r="D68" s="64">
        <v>4834.260000000002</v>
      </c>
      <c r="E68" s="62">
        <v>753</v>
      </c>
    </row>
    <row r="69" spans="1:5" ht="20.100000000000001" customHeight="1">
      <c r="A69" s="161" t="s">
        <v>109</v>
      </c>
      <c r="B69" s="161"/>
      <c r="C69" s="58">
        <f>SUM(C66:C68)</f>
        <v>2361</v>
      </c>
      <c r="D69" s="59">
        <f>SUM(D66:D68)</f>
        <v>15187.04</v>
      </c>
      <c r="E69" s="58">
        <f>SUM(E66:E68)</f>
        <v>2361</v>
      </c>
    </row>
    <row r="70" spans="1:5" ht="20.100000000000001" customHeight="1">
      <c r="E70" s="72"/>
    </row>
    <row r="71" spans="1:5" ht="18.75">
      <c r="A71" s="193" t="s">
        <v>46</v>
      </c>
      <c r="B71" s="194"/>
      <c r="C71" s="194"/>
      <c r="D71" s="194"/>
      <c r="E71" s="195"/>
    </row>
    <row r="73" spans="1:5">
      <c r="A73" s="3" t="s">
        <v>2</v>
      </c>
      <c r="B73" s="3" t="s">
        <v>3</v>
      </c>
      <c r="C73" s="4" t="s">
        <v>4</v>
      </c>
      <c r="D73" s="4" t="s">
        <v>5</v>
      </c>
      <c r="E73" s="4" t="s">
        <v>6</v>
      </c>
    </row>
    <row r="74" spans="1:5">
      <c r="A74" s="196" t="s">
        <v>71</v>
      </c>
      <c r="B74" s="77" t="s">
        <v>106</v>
      </c>
      <c r="C74" s="60">
        <v>2721</v>
      </c>
      <c r="D74" s="61">
        <v>29368.43</v>
      </c>
      <c r="E74" s="60">
        <v>641</v>
      </c>
    </row>
    <row r="75" spans="1:5">
      <c r="A75" s="197"/>
      <c r="B75" s="80" t="s">
        <v>107</v>
      </c>
      <c r="C75" s="62">
        <v>2014</v>
      </c>
      <c r="D75" s="128">
        <v>20870.73</v>
      </c>
      <c r="E75" s="62">
        <v>616</v>
      </c>
    </row>
    <row r="76" spans="1:5">
      <c r="A76" s="198"/>
      <c r="B76" s="80" t="s">
        <v>108</v>
      </c>
      <c r="C76" s="62">
        <v>3386</v>
      </c>
      <c r="D76" s="61">
        <v>36534.94</v>
      </c>
      <c r="E76" s="62">
        <v>1048</v>
      </c>
    </row>
    <row r="77" spans="1:5">
      <c r="A77" s="161" t="s">
        <v>109</v>
      </c>
      <c r="B77" s="161"/>
      <c r="C77" s="58">
        <f>SUM(C74:C76)</f>
        <v>8121</v>
      </c>
      <c r="D77" s="59">
        <f>SUM(D74:D76)</f>
        <v>86774.1</v>
      </c>
      <c r="E77" s="58">
        <f>SUM(E74:E76)</f>
        <v>2305</v>
      </c>
    </row>
    <row r="80" spans="1:5">
      <c r="A80" s="3" t="s">
        <v>2</v>
      </c>
      <c r="B80" s="3" t="s">
        <v>3</v>
      </c>
      <c r="C80" s="4" t="s">
        <v>4</v>
      </c>
      <c r="D80" s="4" t="s">
        <v>5</v>
      </c>
      <c r="E80" s="4" t="s">
        <v>6</v>
      </c>
    </row>
    <row r="81" spans="1:5">
      <c r="A81" s="205" t="s">
        <v>72</v>
      </c>
      <c r="B81" s="77" t="s">
        <v>106</v>
      </c>
      <c r="C81" s="60">
        <v>50806</v>
      </c>
      <c r="D81" s="61">
        <v>155239.9</v>
      </c>
      <c r="E81" s="60">
        <v>811</v>
      </c>
    </row>
    <row r="82" spans="1:5">
      <c r="A82" s="206"/>
      <c r="B82" s="80" t="s">
        <v>107</v>
      </c>
      <c r="C82" s="62">
        <v>42115</v>
      </c>
      <c r="D82" s="129">
        <v>95052.02</v>
      </c>
      <c r="E82" s="62">
        <v>1059</v>
      </c>
    </row>
    <row r="83" spans="1:5">
      <c r="A83" s="207"/>
      <c r="B83" s="80" t="s">
        <v>108</v>
      </c>
      <c r="C83" s="62">
        <v>56345</v>
      </c>
      <c r="D83" s="64">
        <v>132410.75000000006</v>
      </c>
      <c r="E83" s="62">
        <v>913</v>
      </c>
    </row>
    <row r="84" spans="1:5">
      <c r="A84" s="161" t="s">
        <v>109</v>
      </c>
      <c r="B84" s="161"/>
      <c r="C84" s="58">
        <f>SUM(C81:C83)</f>
        <v>149266</v>
      </c>
      <c r="D84" s="59">
        <f>SUM(D81:D83)</f>
        <v>382702.67000000004</v>
      </c>
      <c r="E84" s="58">
        <f>SUM(E81:E83)</f>
        <v>2783</v>
      </c>
    </row>
    <row r="86" spans="1:5">
      <c r="A86" s="3" t="s">
        <v>2</v>
      </c>
      <c r="B86" s="3" t="s">
        <v>3</v>
      </c>
      <c r="C86" s="4" t="s">
        <v>4</v>
      </c>
      <c r="D86" s="4" t="s">
        <v>5</v>
      </c>
      <c r="E86" s="4" t="s">
        <v>6</v>
      </c>
    </row>
    <row r="87" spans="1:5">
      <c r="A87" s="208" t="s">
        <v>73</v>
      </c>
      <c r="B87" s="77" t="s">
        <v>106</v>
      </c>
      <c r="C87" s="60">
        <v>0</v>
      </c>
      <c r="D87" s="61">
        <v>0</v>
      </c>
      <c r="E87" s="60">
        <v>0</v>
      </c>
    </row>
    <row r="88" spans="1:5">
      <c r="A88" s="209"/>
      <c r="B88" s="80" t="s">
        <v>107</v>
      </c>
      <c r="C88" s="62">
        <v>0</v>
      </c>
      <c r="D88" s="64">
        <v>0</v>
      </c>
      <c r="E88" s="62">
        <v>0</v>
      </c>
    </row>
    <row r="89" spans="1:5">
      <c r="A89" s="210"/>
      <c r="B89" s="80" t="s">
        <v>108</v>
      </c>
      <c r="C89" s="62">
        <v>0</v>
      </c>
      <c r="D89" s="64">
        <v>0</v>
      </c>
      <c r="E89" s="62">
        <v>0</v>
      </c>
    </row>
    <row r="90" spans="1:5">
      <c r="A90" s="161" t="s">
        <v>109</v>
      </c>
      <c r="B90" s="161"/>
      <c r="C90" s="58">
        <f>SUM(C87:C89)</f>
        <v>0</v>
      </c>
      <c r="D90" s="59">
        <f>SUM(D87:D89)</f>
        <v>0</v>
      </c>
      <c r="E90" s="58">
        <f>SUM(E87:E89)</f>
        <v>0</v>
      </c>
    </row>
    <row r="92" spans="1:5">
      <c r="A92" s="3" t="s">
        <v>2</v>
      </c>
      <c r="B92" s="3" t="s">
        <v>3</v>
      </c>
      <c r="C92" s="4" t="s">
        <v>4</v>
      </c>
      <c r="D92" s="4" t="s">
        <v>5</v>
      </c>
      <c r="E92" s="4" t="s">
        <v>6</v>
      </c>
    </row>
    <row r="93" spans="1:5">
      <c r="A93" s="199" t="s">
        <v>74</v>
      </c>
      <c r="B93" s="77" t="s">
        <v>106</v>
      </c>
      <c r="C93" s="60">
        <v>3</v>
      </c>
      <c r="D93" s="61">
        <v>296.83999999999997</v>
      </c>
      <c r="E93" s="60">
        <v>3</v>
      </c>
    </row>
    <row r="94" spans="1:5">
      <c r="A94" s="200"/>
      <c r="B94" s="80" t="s">
        <v>107</v>
      </c>
      <c r="C94" s="65">
        <v>1</v>
      </c>
      <c r="D94" s="66">
        <v>95.03</v>
      </c>
      <c r="E94" s="65">
        <v>1</v>
      </c>
    </row>
    <row r="95" spans="1:5">
      <c r="A95" s="201"/>
      <c r="B95" s="80" t="s">
        <v>108</v>
      </c>
      <c r="C95" s="65">
        <v>11</v>
      </c>
      <c r="D95" s="66">
        <v>1088.45</v>
      </c>
      <c r="E95" s="65">
        <v>11</v>
      </c>
    </row>
    <row r="96" spans="1:5">
      <c r="A96" s="161" t="s">
        <v>109</v>
      </c>
      <c r="B96" s="161"/>
      <c r="C96" s="67">
        <f>SUM(C93:C95)</f>
        <v>15</v>
      </c>
      <c r="D96" s="122">
        <f>SUM(D93:D95)</f>
        <v>1480.3200000000002</v>
      </c>
      <c r="E96" s="67">
        <f>SUM(E93:E95)</f>
        <v>15</v>
      </c>
    </row>
    <row r="98" spans="1:5">
      <c r="A98" s="3" t="s">
        <v>2</v>
      </c>
      <c r="B98" s="3" t="s">
        <v>3</v>
      </c>
      <c r="C98" s="4" t="s">
        <v>4</v>
      </c>
      <c r="D98" s="4" t="s">
        <v>5</v>
      </c>
      <c r="E98" s="4" t="s">
        <v>6</v>
      </c>
    </row>
    <row r="99" spans="1:5">
      <c r="A99" s="202" t="s">
        <v>75</v>
      </c>
      <c r="B99" s="77" t="s">
        <v>106</v>
      </c>
      <c r="C99" s="60">
        <v>22</v>
      </c>
      <c r="D99" s="61">
        <v>1715.5</v>
      </c>
      <c r="E99" s="60">
        <v>512</v>
      </c>
    </row>
    <row r="100" spans="1:5">
      <c r="A100" s="203"/>
      <c r="B100" s="80" t="s">
        <v>107</v>
      </c>
      <c r="C100" s="62">
        <v>10</v>
      </c>
      <c r="D100" s="64">
        <v>701.1</v>
      </c>
      <c r="E100" s="62">
        <v>10</v>
      </c>
    </row>
    <row r="101" spans="1:5">
      <c r="A101" s="204"/>
      <c r="B101" s="80" t="s">
        <v>108</v>
      </c>
      <c r="C101" s="62">
        <v>18</v>
      </c>
      <c r="D101" s="64">
        <v>1314</v>
      </c>
      <c r="E101" s="62">
        <v>18</v>
      </c>
    </row>
    <row r="102" spans="1:5">
      <c r="A102" s="161" t="s">
        <v>109</v>
      </c>
      <c r="B102" s="161"/>
      <c r="C102" s="58">
        <f>SUM(C99:C101)</f>
        <v>50</v>
      </c>
      <c r="D102" s="98">
        <f>SUM(D99:D101)</f>
        <v>3730.6</v>
      </c>
      <c r="E102" s="58">
        <f>SUM(E99:E101)</f>
        <v>540</v>
      </c>
    </row>
    <row r="104" spans="1:5">
      <c r="A104" s="3" t="s">
        <v>2</v>
      </c>
      <c r="B104" s="3" t="s">
        <v>3</v>
      </c>
      <c r="C104" s="4" t="s">
        <v>4</v>
      </c>
      <c r="D104" s="4" t="s">
        <v>5</v>
      </c>
      <c r="E104" s="4" t="s">
        <v>6</v>
      </c>
    </row>
    <row r="105" spans="1:5">
      <c r="A105" s="190" t="s">
        <v>76</v>
      </c>
      <c r="B105" s="77" t="s">
        <v>106</v>
      </c>
      <c r="C105" s="68">
        <v>0</v>
      </c>
      <c r="D105" s="63">
        <v>0</v>
      </c>
      <c r="E105" s="68">
        <v>0</v>
      </c>
    </row>
    <row r="106" spans="1:5">
      <c r="A106" s="191"/>
      <c r="B106" s="80" t="s">
        <v>107</v>
      </c>
      <c r="C106" s="62">
        <v>0</v>
      </c>
      <c r="D106" s="64">
        <v>0</v>
      </c>
      <c r="E106" s="62">
        <v>0</v>
      </c>
    </row>
    <row r="107" spans="1:5">
      <c r="A107" s="192"/>
      <c r="B107" s="80" t="s">
        <v>108</v>
      </c>
      <c r="C107" s="62">
        <v>0</v>
      </c>
      <c r="D107" s="64">
        <v>0</v>
      </c>
      <c r="E107" s="62">
        <v>0</v>
      </c>
    </row>
    <row r="108" spans="1:5">
      <c r="A108" s="161" t="s">
        <v>109</v>
      </c>
      <c r="B108" s="161"/>
      <c r="C108" s="69">
        <f>SUM(C105:C107)</f>
        <v>0</v>
      </c>
      <c r="D108" s="121">
        <f>SUM(D105:D107)</f>
        <v>0</v>
      </c>
      <c r="E108" s="69">
        <f>SUM(E105:E107)</f>
        <v>0</v>
      </c>
    </row>
    <row r="110" spans="1:5">
      <c r="A110" s="3" t="s">
        <v>2</v>
      </c>
      <c r="B110" s="3" t="s">
        <v>3</v>
      </c>
      <c r="C110" s="4" t="s">
        <v>4</v>
      </c>
      <c r="D110" s="4" t="s">
        <v>5</v>
      </c>
      <c r="E110" s="4" t="s">
        <v>6</v>
      </c>
    </row>
    <row r="111" spans="1:5">
      <c r="A111" s="211" t="s">
        <v>77</v>
      </c>
      <c r="B111" s="77" t="s">
        <v>106</v>
      </c>
      <c r="C111" s="68">
        <v>16</v>
      </c>
      <c r="D111" s="63">
        <v>2200.96</v>
      </c>
      <c r="E111" s="68">
        <v>16</v>
      </c>
    </row>
    <row r="112" spans="1:5">
      <c r="A112" s="212"/>
      <c r="B112" s="80" t="s">
        <v>107</v>
      </c>
      <c r="C112" s="70">
        <v>8</v>
      </c>
      <c r="D112" s="129">
        <v>1056.9100000000001</v>
      </c>
      <c r="E112" s="70">
        <v>8</v>
      </c>
    </row>
    <row r="113" spans="1:5">
      <c r="A113" s="213"/>
      <c r="B113" s="80" t="s">
        <v>108</v>
      </c>
      <c r="C113" s="70">
        <v>75</v>
      </c>
      <c r="D113" s="71">
        <v>10350</v>
      </c>
      <c r="E113" s="70">
        <v>75</v>
      </c>
    </row>
    <row r="114" spans="1:5">
      <c r="A114" s="161" t="s">
        <v>109</v>
      </c>
      <c r="B114" s="161"/>
      <c r="C114" s="69">
        <f>SUM(C111:C113)</f>
        <v>99</v>
      </c>
      <c r="D114" s="121">
        <f>SUM(D111:D113)</f>
        <v>13607.869999999999</v>
      </c>
      <c r="E114" s="69">
        <f>SUM(E111:E113)</f>
        <v>99</v>
      </c>
    </row>
    <row r="116" spans="1:5">
      <c r="A116" s="3" t="s">
        <v>2</v>
      </c>
      <c r="B116" s="3" t="s">
        <v>3</v>
      </c>
      <c r="C116" s="4" t="s">
        <v>4</v>
      </c>
      <c r="D116" s="4" t="s">
        <v>5</v>
      </c>
      <c r="E116" s="4" t="s">
        <v>6</v>
      </c>
    </row>
    <row r="117" spans="1:5">
      <c r="A117" s="211" t="s">
        <v>78</v>
      </c>
      <c r="B117" s="77" t="s">
        <v>106</v>
      </c>
      <c r="C117" s="60">
        <v>22</v>
      </c>
      <c r="D117" s="61">
        <v>834.35</v>
      </c>
      <c r="E117" s="60">
        <v>753</v>
      </c>
    </row>
    <row r="118" spans="1:5">
      <c r="A118" s="212"/>
      <c r="B118" s="80" t="s">
        <v>107</v>
      </c>
      <c r="C118" s="62">
        <v>11</v>
      </c>
      <c r="D118" s="129">
        <v>397.75</v>
      </c>
      <c r="E118" s="62">
        <v>184</v>
      </c>
    </row>
    <row r="119" spans="1:5">
      <c r="A119" s="213"/>
      <c r="B119" s="80" t="s">
        <v>108</v>
      </c>
      <c r="C119" s="62">
        <v>15</v>
      </c>
      <c r="D119" s="64">
        <v>564.75</v>
      </c>
      <c r="E119" s="62">
        <v>271</v>
      </c>
    </row>
    <row r="120" spans="1:5">
      <c r="A120" s="161" t="s">
        <v>109</v>
      </c>
      <c r="B120" s="161"/>
      <c r="C120" s="58">
        <f>SUM(C117:C119)</f>
        <v>48</v>
      </c>
      <c r="D120" s="59">
        <f>SUM(D117:D119)</f>
        <v>1796.85</v>
      </c>
      <c r="E120" s="58">
        <f>SUM(E117:E119)</f>
        <v>1208</v>
      </c>
    </row>
    <row r="122" spans="1:5">
      <c r="A122" s="3" t="s">
        <v>2</v>
      </c>
      <c r="B122" s="3" t="s">
        <v>3</v>
      </c>
      <c r="C122" s="4" t="s">
        <v>4</v>
      </c>
      <c r="D122" s="4" t="s">
        <v>5</v>
      </c>
      <c r="E122" s="4" t="s">
        <v>6</v>
      </c>
    </row>
    <row r="123" spans="1:5">
      <c r="A123" s="211" t="s">
        <v>79</v>
      </c>
      <c r="B123" s="77" t="s">
        <v>106</v>
      </c>
      <c r="C123" s="60">
        <v>1</v>
      </c>
      <c r="D123" s="61">
        <v>0</v>
      </c>
      <c r="E123" s="60">
        <v>200</v>
      </c>
    </row>
    <row r="124" spans="1:5">
      <c r="A124" s="212"/>
      <c r="B124" s="80" t="s">
        <v>107</v>
      </c>
      <c r="C124" s="62">
        <v>1</v>
      </c>
      <c r="D124" s="64">
        <v>0</v>
      </c>
      <c r="E124" s="62">
        <v>55</v>
      </c>
    </row>
    <row r="125" spans="1:5">
      <c r="A125" s="213"/>
      <c r="B125" s="80" t="s">
        <v>108</v>
      </c>
      <c r="C125" s="62">
        <v>1</v>
      </c>
      <c r="D125" s="64">
        <v>0</v>
      </c>
      <c r="E125" s="62">
        <v>38</v>
      </c>
    </row>
    <row r="126" spans="1:5">
      <c r="A126" s="161" t="s">
        <v>109</v>
      </c>
      <c r="B126" s="161"/>
      <c r="C126" s="58">
        <f>SUM(C123:C125)</f>
        <v>3</v>
      </c>
      <c r="D126" s="101">
        <f>SUM(D123:D125)</f>
        <v>0</v>
      </c>
      <c r="E126" s="58">
        <f>SUM(E123:E125)</f>
        <v>293</v>
      </c>
    </row>
    <row r="128" spans="1:5">
      <c r="A128" s="3" t="s">
        <v>2</v>
      </c>
      <c r="B128" s="3" t="s">
        <v>3</v>
      </c>
      <c r="C128" s="4" t="s">
        <v>4</v>
      </c>
      <c r="D128" s="4" t="s">
        <v>5</v>
      </c>
      <c r="E128" s="4" t="s">
        <v>6</v>
      </c>
    </row>
    <row r="129" spans="1:5">
      <c r="A129" s="205" t="s">
        <v>80</v>
      </c>
      <c r="B129" s="77" t="s">
        <v>106</v>
      </c>
      <c r="C129" s="60">
        <v>756</v>
      </c>
      <c r="D129" s="61">
        <v>5099.49</v>
      </c>
      <c r="E129" s="60">
        <v>756</v>
      </c>
    </row>
    <row r="130" spans="1:5">
      <c r="A130" s="206"/>
      <c r="B130" s="80" t="s">
        <v>107</v>
      </c>
      <c r="C130" s="62">
        <v>852</v>
      </c>
      <c r="D130" s="129">
        <v>5253.29</v>
      </c>
      <c r="E130" s="62">
        <v>852</v>
      </c>
    </row>
    <row r="131" spans="1:5">
      <c r="A131" s="207"/>
      <c r="B131" s="80" t="s">
        <v>108</v>
      </c>
      <c r="C131" s="62">
        <v>753</v>
      </c>
      <c r="D131" s="64">
        <v>4834.260000000002</v>
      </c>
      <c r="E131" s="62">
        <v>753</v>
      </c>
    </row>
    <row r="132" spans="1:5">
      <c r="A132" s="161" t="s">
        <v>109</v>
      </c>
      <c r="B132" s="161"/>
      <c r="C132" s="58">
        <f>SUM(C129:C131)</f>
        <v>2361</v>
      </c>
      <c r="D132" s="59">
        <f>SUM(D129:D131)</f>
        <v>15187.04</v>
      </c>
      <c r="E132" s="58">
        <f>SUM(E129:E131)</f>
        <v>2361</v>
      </c>
    </row>
  </sheetData>
  <mergeCells count="44">
    <mergeCell ref="A132:B132"/>
    <mergeCell ref="A117:A119"/>
    <mergeCell ref="A120:B120"/>
    <mergeCell ref="A123:A125"/>
    <mergeCell ref="A126:B126"/>
    <mergeCell ref="A129:A131"/>
    <mergeCell ref="A102:B102"/>
    <mergeCell ref="A105:A107"/>
    <mergeCell ref="A108:B108"/>
    <mergeCell ref="A111:A113"/>
    <mergeCell ref="A114:B114"/>
    <mergeCell ref="A87:A89"/>
    <mergeCell ref="A90:B90"/>
    <mergeCell ref="A93:A95"/>
    <mergeCell ref="A96:B96"/>
    <mergeCell ref="A99:A101"/>
    <mergeCell ref="A71:E71"/>
    <mergeCell ref="A74:A76"/>
    <mergeCell ref="A77:B77"/>
    <mergeCell ref="A81:A83"/>
    <mergeCell ref="A84:B84"/>
    <mergeCell ref="A66:A68"/>
    <mergeCell ref="A69:B69"/>
    <mergeCell ref="A48:A50"/>
    <mergeCell ref="A51:B51"/>
    <mergeCell ref="A54:A56"/>
    <mergeCell ref="A57:B57"/>
    <mergeCell ref="A60:A62"/>
    <mergeCell ref="A63:B63"/>
    <mergeCell ref="A4:E4"/>
    <mergeCell ref="A30:A32"/>
    <mergeCell ref="A33:B33"/>
    <mergeCell ref="A36:A38"/>
    <mergeCell ref="A39:B39"/>
    <mergeCell ref="A18:A20"/>
    <mergeCell ref="A21:B21"/>
    <mergeCell ref="A24:A26"/>
    <mergeCell ref="A27:B27"/>
    <mergeCell ref="A42:A44"/>
    <mergeCell ref="A45:B45"/>
    <mergeCell ref="A6:E6"/>
    <mergeCell ref="A8:E8"/>
    <mergeCell ref="A11:A13"/>
    <mergeCell ref="A14:B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32"/>
  <sheetViews>
    <sheetView topLeftCell="A31" zoomScaleNormal="100" workbookViewId="0">
      <selection activeCell="A8" sqref="A8:E32"/>
    </sheetView>
  </sheetViews>
  <sheetFormatPr baseColWidth="10" defaultRowHeight="15"/>
  <cols>
    <col min="1" max="1" width="20.7109375" customWidth="1"/>
    <col min="2" max="5" width="15.7109375" customWidth="1"/>
    <col min="7" max="7" width="13.5703125" bestFit="1" customWidth="1"/>
    <col min="256" max="256" width="20.7109375" customWidth="1"/>
    <col min="257" max="260" width="15.7109375" customWidth="1"/>
    <col min="262" max="262" width="13.5703125" bestFit="1" customWidth="1"/>
    <col min="512" max="512" width="20.7109375" customWidth="1"/>
    <col min="513" max="516" width="15.7109375" customWidth="1"/>
    <col min="518" max="518" width="13.5703125" bestFit="1" customWidth="1"/>
    <col min="768" max="768" width="20.7109375" customWidth="1"/>
    <col min="769" max="772" width="15.7109375" customWidth="1"/>
    <col min="774" max="774" width="13.5703125" bestFit="1" customWidth="1"/>
    <col min="1024" max="1024" width="20.7109375" customWidth="1"/>
    <col min="1025" max="1028" width="15.7109375" customWidth="1"/>
    <col min="1030" max="1030" width="13.5703125" bestFit="1" customWidth="1"/>
    <col min="1280" max="1280" width="20.7109375" customWidth="1"/>
    <col min="1281" max="1284" width="15.7109375" customWidth="1"/>
    <col min="1286" max="1286" width="13.5703125" bestFit="1" customWidth="1"/>
    <col min="1536" max="1536" width="20.7109375" customWidth="1"/>
    <col min="1537" max="1540" width="15.7109375" customWidth="1"/>
    <col min="1542" max="1542" width="13.5703125" bestFit="1" customWidth="1"/>
    <col min="1792" max="1792" width="20.7109375" customWidth="1"/>
    <col min="1793" max="1796" width="15.7109375" customWidth="1"/>
    <col min="1798" max="1798" width="13.5703125" bestFit="1" customWidth="1"/>
    <col min="2048" max="2048" width="20.7109375" customWidth="1"/>
    <col min="2049" max="2052" width="15.7109375" customWidth="1"/>
    <col min="2054" max="2054" width="13.5703125" bestFit="1" customWidth="1"/>
    <col min="2304" max="2304" width="20.7109375" customWidth="1"/>
    <col min="2305" max="2308" width="15.7109375" customWidth="1"/>
    <col min="2310" max="2310" width="13.5703125" bestFit="1" customWidth="1"/>
    <col min="2560" max="2560" width="20.7109375" customWidth="1"/>
    <col min="2561" max="2564" width="15.7109375" customWidth="1"/>
    <col min="2566" max="2566" width="13.5703125" bestFit="1" customWidth="1"/>
    <col min="2816" max="2816" width="20.7109375" customWidth="1"/>
    <col min="2817" max="2820" width="15.7109375" customWidth="1"/>
    <col min="2822" max="2822" width="13.5703125" bestFit="1" customWidth="1"/>
    <col min="3072" max="3072" width="20.7109375" customWidth="1"/>
    <col min="3073" max="3076" width="15.7109375" customWidth="1"/>
    <col min="3078" max="3078" width="13.5703125" bestFit="1" customWidth="1"/>
    <col min="3328" max="3328" width="20.7109375" customWidth="1"/>
    <col min="3329" max="3332" width="15.7109375" customWidth="1"/>
    <col min="3334" max="3334" width="13.5703125" bestFit="1" customWidth="1"/>
    <col min="3584" max="3584" width="20.7109375" customWidth="1"/>
    <col min="3585" max="3588" width="15.7109375" customWidth="1"/>
    <col min="3590" max="3590" width="13.5703125" bestFit="1" customWidth="1"/>
    <col min="3840" max="3840" width="20.7109375" customWidth="1"/>
    <col min="3841" max="3844" width="15.7109375" customWidth="1"/>
    <col min="3846" max="3846" width="13.5703125" bestFit="1" customWidth="1"/>
    <col min="4096" max="4096" width="20.7109375" customWidth="1"/>
    <col min="4097" max="4100" width="15.7109375" customWidth="1"/>
    <col min="4102" max="4102" width="13.5703125" bestFit="1" customWidth="1"/>
    <col min="4352" max="4352" width="20.7109375" customWidth="1"/>
    <col min="4353" max="4356" width="15.7109375" customWidth="1"/>
    <col min="4358" max="4358" width="13.5703125" bestFit="1" customWidth="1"/>
    <col min="4608" max="4608" width="20.7109375" customWidth="1"/>
    <col min="4609" max="4612" width="15.7109375" customWidth="1"/>
    <col min="4614" max="4614" width="13.5703125" bestFit="1" customWidth="1"/>
    <col min="4864" max="4864" width="20.7109375" customWidth="1"/>
    <col min="4865" max="4868" width="15.7109375" customWidth="1"/>
    <col min="4870" max="4870" width="13.5703125" bestFit="1" customWidth="1"/>
    <col min="5120" max="5120" width="20.7109375" customWidth="1"/>
    <col min="5121" max="5124" width="15.7109375" customWidth="1"/>
    <col min="5126" max="5126" width="13.5703125" bestFit="1" customWidth="1"/>
    <col min="5376" max="5376" width="20.7109375" customWidth="1"/>
    <col min="5377" max="5380" width="15.7109375" customWidth="1"/>
    <col min="5382" max="5382" width="13.5703125" bestFit="1" customWidth="1"/>
    <col min="5632" max="5632" width="20.7109375" customWidth="1"/>
    <col min="5633" max="5636" width="15.7109375" customWidth="1"/>
    <col min="5638" max="5638" width="13.5703125" bestFit="1" customWidth="1"/>
    <col min="5888" max="5888" width="20.7109375" customWidth="1"/>
    <col min="5889" max="5892" width="15.7109375" customWidth="1"/>
    <col min="5894" max="5894" width="13.5703125" bestFit="1" customWidth="1"/>
    <col min="6144" max="6144" width="20.7109375" customWidth="1"/>
    <col min="6145" max="6148" width="15.7109375" customWidth="1"/>
    <col min="6150" max="6150" width="13.5703125" bestFit="1" customWidth="1"/>
    <col min="6400" max="6400" width="20.7109375" customWidth="1"/>
    <col min="6401" max="6404" width="15.7109375" customWidth="1"/>
    <col min="6406" max="6406" width="13.5703125" bestFit="1" customWidth="1"/>
    <col min="6656" max="6656" width="20.7109375" customWidth="1"/>
    <col min="6657" max="6660" width="15.7109375" customWidth="1"/>
    <col min="6662" max="6662" width="13.5703125" bestFit="1" customWidth="1"/>
    <col min="6912" max="6912" width="20.7109375" customWidth="1"/>
    <col min="6913" max="6916" width="15.7109375" customWidth="1"/>
    <col min="6918" max="6918" width="13.5703125" bestFit="1" customWidth="1"/>
    <col min="7168" max="7168" width="20.7109375" customWidth="1"/>
    <col min="7169" max="7172" width="15.7109375" customWidth="1"/>
    <col min="7174" max="7174" width="13.5703125" bestFit="1" customWidth="1"/>
    <col min="7424" max="7424" width="20.7109375" customWidth="1"/>
    <col min="7425" max="7428" width="15.7109375" customWidth="1"/>
    <col min="7430" max="7430" width="13.5703125" bestFit="1" customWidth="1"/>
    <col min="7680" max="7680" width="20.7109375" customWidth="1"/>
    <col min="7681" max="7684" width="15.7109375" customWidth="1"/>
    <col min="7686" max="7686" width="13.5703125" bestFit="1" customWidth="1"/>
    <col min="7936" max="7936" width="20.7109375" customWidth="1"/>
    <col min="7937" max="7940" width="15.7109375" customWidth="1"/>
    <col min="7942" max="7942" width="13.5703125" bestFit="1" customWidth="1"/>
    <col min="8192" max="8192" width="20.7109375" customWidth="1"/>
    <col min="8193" max="8196" width="15.7109375" customWidth="1"/>
    <col min="8198" max="8198" width="13.5703125" bestFit="1" customWidth="1"/>
    <col min="8448" max="8448" width="20.7109375" customWidth="1"/>
    <col min="8449" max="8452" width="15.7109375" customWidth="1"/>
    <col min="8454" max="8454" width="13.5703125" bestFit="1" customWidth="1"/>
    <col min="8704" max="8704" width="20.7109375" customWidth="1"/>
    <col min="8705" max="8708" width="15.7109375" customWidth="1"/>
    <col min="8710" max="8710" width="13.5703125" bestFit="1" customWidth="1"/>
    <col min="8960" max="8960" width="20.7109375" customWidth="1"/>
    <col min="8961" max="8964" width="15.7109375" customWidth="1"/>
    <col min="8966" max="8966" width="13.5703125" bestFit="1" customWidth="1"/>
    <col min="9216" max="9216" width="20.7109375" customWidth="1"/>
    <col min="9217" max="9220" width="15.7109375" customWidth="1"/>
    <col min="9222" max="9222" width="13.5703125" bestFit="1" customWidth="1"/>
    <col min="9472" max="9472" width="20.7109375" customWidth="1"/>
    <col min="9473" max="9476" width="15.7109375" customWidth="1"/>
    <col min="9478" max="9478" width="13.5703125" bestFit="1" customWidth="1"/>
    <col min="9728" max="9728" width="20.7109375" customWidth="1"/>
    <col min="9729" max="9732" width="15.7109375" customWidth="1"/>
    <col min="9734" max="9734" width="13.5703125" bestFit="1" customWidth="1"/>
    <col min="9984" max="9984" width="20.7109375" customWidth="1"/>
    <col min="9985" max="9988" width="15.7109375" customWidth="1"/>
    <col min="9990" max="9990" width="13.5703125" bestFit="1" customWidth="1"/>
    <col min="10240" max="10240" width="20.7109375" customWidth="1"/>
    <col min="10241" max="10244" width="15.7109375" customWidth="1"/>
    <col min="10246" max="10246" width="13.5703125" bestFit="1" customWidth="1"/>
    <col min="10496" max="10496" width="20.7109375" customWidth="1"/>
    <col min="10497" max="10500" width="15.7109375" customWidth="1"/>
    <col min="10502" max="10502" width="13.5703125" bestFit="1" customWidth="1"/>
    <col min="10752" max="10752" width="20.7109375" customWidth="1"/>
    <col min="10753" max="10756" width="15.7109375" customWidth="1"/>
    <col min="10758" max="10758" width="13.5703125" bestFit="1" customWidth="1"/>
    <col min="11008" max="11008" width="20.7109375" customWidth="1"/>
    <col min="11009" max="11012" width="15.7109375" customWidth="1"/>
    <col min="11014" max="11014" width="13.5703125" bestFit="1" customWidth="1"/>
    <col min="11264" max="11264" width="20.7109375" customWidth="1"/>
    <col min="11265" max="11268" width="15.7109375" customWidth="1"/>
    <col min="11270" max="11270" width="13.5703125" bestFit="1" customWidth="1"/>
    <col min="11520" max="11520" width="20.7109375" customWidth="1"/>
    <col min="11521" max="11524" width="15.7109375" customWidth="1"/>
    <col min="11526" max="11526" width="13.5703125" bestFit="1" customWidth="1"/>
    <col min="11776" max="11776" width="20.7109375" customWidth="1"/>
    <col min="11777" max="11780" width="15.7109375" customWidth="1"/>
    <col min="11782" max="11782" width="13.5703125" bestFit="1" customWidth="1"/>
    <col min="12032" max="12032" width="20.7109375" customWidth="1"/>
    <col min="12033" max="12036" width="15.7109375" customWidth="1"/>
    <col min="12038" max="12038" width="13.5703125" bestFit="1" customWidth="1"/>
    <col min="12288" max="12288" width="20.7109375" customWidth="1"/>
    <col min="12289" max="12292" width="15.7109375" customWidth="1"/>
    <col min="12294" max="12294" width="13.5703125" bestFit="1" customWidth="1"/>
    <col min="12544" max="12544" width="20.7109375" customWidth="1"/>
    <col min="12545" max="12548" width="15.7109375" customWidth="1"/>
    <col min="12550" max="12550" width="13.5703125" bestFit="1" customWidth="1"/>
    <col min="12800" max="12800" width="20.7109375" customWidth="1"/>
    <col min="12801" max="12804" width="15.7109375" customWidth="1"/>
    <col min="12806" max="12806" width="13.5703125" bestFit="1" customWidth="1"/>
    <col min="13056" max="13056" width="20.7109375" customWidth="1"/>
    <col min="13057" max="13060" width="15.7109375" customWidth="1"/>
    <col min="13062" max="13062" width="13.5703125" bestFit="1" customWidth="1"/>
    <col min="13312" max="13312" width="20.7109375" customWidth="1"/>
    <col min="13313" max="13316" width="15.7109375" customWidth="1"/>
    <col min="13318" max="13318" width="13.5703125" bestFit="1" customWidth="1"/>
    <col min="13568" max="13568" width="20.7109375" customWidth="1"/>
    <col min="13569" max="13572" width="15.7109375" customWidth="1"/>
    <col min="13574" max="13574" width="13.5703125" bestFit="1" customWidth="1"/>
    <col min="13824" max="13824" width="20.7109375" customWidth="1"/>
    <col min="13825" max="13828" width="15.7109375" customWidth="1"/>
    <col min="13830" max="13830" width="13.5703125" bestFit="1" customWidth="1"/>
    <col min="14080" max="14080" width="20.7109375" customWidth="1"/>
    <col min="14081" max="14084" width="15.7109375" customWidth="1"/>
    <col min="14086" max="14086" width="13.5703125" bestFit="1" customWidth="1"/>
    <col min="14336" max="14336" width="20.7109375" customWidth="1"/>
    <col min="14337" max="14340" width="15.7109375" customWidth="1"/>
    <col min="14342" max="14342" width="13.5703125" bestFit="1" customWidth="1"/>
    <col min="14592" max="14592" width="20.7109375" customWidth="1"/>
    <col min="14593" max="14596" width="15.7109375" customWidth="1"/>
    <col min="14598" max="14598" width="13.5703125" bestFit="1" customWidth="1"/>
    <col min="14848" max="14848" width="20.7109375" customWidth="1"/>
    <col min="14849" max="14852" width="15.7109375" customWidth="1"/>
    <col min="14854" max="14854" width="13.5703125" bestFit="1" customWidth="1"/>
    <col min="15104" max="15104" width="20.7109375" customWidth="1"/>
    <col min="15105" max="15108" width="15.7109375" customWidth="1"/>
    <col min="15110" max="15110" width="13.5703125" bestFit="1" customWidth="1"/>
    <col min="15360" max="15360" width="20.7109375" customWidth="1"/>
    <col min="15361" max="15364" width="15.7109375" customWidth="1"/>
    <col min="15366" max="15366" width="13.5703125" bestFit="1" customWidth="1"/>
    <col min="15616" max="15616" width="20.7109375" customWidth="1"/>
    <col min="15617" max="15620" width="15.7109375" customWidth="1"/>
    <col min="15622" max="15622" width="13.5703125" bestFit="1" customWidth="1"/>
    <col min="15872" max="15872" width="20.7109375" customWidth="1"/>
    <col min="15873" max="15876" width="15.7109375" customWidth="1"/>
    <col min="15878" max="15878" width="13.5703125" bestFit="1" customWidth="1"/>
    <col min="16128" max="16128" width="20.7109375" customWidth="1"/>
    <col min="16129" max="16132" width="15.7109375" customWidth="1"/>
    <col min="16134" max="16134" width="13.5703125" bestFit="1" customWidth="1"/>
  </cols>
  <sheetData>
    <row r="4" spans="1:7" ht="15.75">
      <c r="A4" s="163" t="s">
        <v>0</v>
      </c>
      <c r="B4" s="163"/>
      <c r="C4" s="163"/>
      <c r="D4" s="163"/>
      <c r="E4" s="163"/>
    </row>
    <row r="5" spans="1:7" ht="9.9499999999999993" customHeight="1">
      <c r="A5" s="1"/>
      <c r="B5" s="1"/>
      <c r="C5" s="1"/>
      <c r="D5" s="1"/>
      <c r="E5" s="1"/>
    </row>
    <row r="6" spans="1:7" ht="15.75">
      <c r="A6" s="154" t="s">
        <v>105</v>
      </c>
      <c r="B6" s="154"/>
      <c r="C6" s="154"/>
      <c r="D6" s="154"/>
      <c r="E6" s="154"/>
    </row>
    <row r="7" spans="1:7" ht="15" customHeight="1">
      <c r="A7" s="2"/>
      <c r="B7" s="2"/>
      <c r="C7" s="2"/>
      <c r="D7" s="2"/>
      <c r="E7" s="2"/>
    </row>
    <row r="8" spans="1:7" ht="48" customHeight="1">
      <c r="A8" s="174" t="s">
        <v>58</v>
      </c>
      <c r="B8" s="175"/>
      <c r="C8" s="175"/>
      <c r="D8" s="175"/>
      <c r="E8" s="176"/>
    </row>
    <row r="10" spans="1:7" ht="20.100000000000001" customHeight="1">
      <c r="A10" s="3" t="s">
        <v>2</v>
      </c>
      <c r="B10" s="3" t="s">
        <v>3</v>
      </c>
      <c r="C10" s="4" t="s">
        <v>4</v>
      </c>
      <c r="D10" s="4" t="s">
        <v>5</v>
      </c>
      <c r="E10" s="4" t="s">
        <v>6</v>
      </c>
    </row>
    <row r="11" spans="1:7" ht="20.100000000000001" customHeight="1">
      <c r="A11" s="178" t="s">
        <v>81</v>
      </c>
      <c r="B11" s="77" t="s">
        <v>106</v>
      </c>
      <c r="C11" s="22">
        <v>1</v>
      </c>
      <c r="D11" s="32">
        <v>500</v>
      </c>
      <c r="E11" s="130">
        <v>33</v>
      </c>
      <c r="G11" s="5"/>
    </row>
    <row r="12" spans="1:7" ht="20.100000000000001" customHeight="1">
      <c r="A12" s="179"/>
      <c r="B12" s="80" t="s">
        <v>107</v>
      </c>
      <c r="C12" s="22">
        <v>9</v>
      </c>
      <c r="D12" s="32">
        <v>4500</v>
      </c>
      <c r="E12" s="130">
        <v>230</v>
      </c>
      <c r="G12" s="9"/>
    </row>
    <row r="13" spans="1:7" ht="20.100000000000001" customHeight="1">
      <c r="A13" s="180"/>
      <c r="B13" s="80" t="s">
        <v>108</v>
      </c>
      <c r="C13" s="25">
        <v>15</v>
      </c>
      <c r="D13" s="40">
        <v>7700</v>
      </c>
      <c r="E13" s="103">
        <v>489</v>
      </c>
    </row>
    <row r="14" spans="1:7" ht="20.100000000000001" customHeight="1">
      <c r="A14" s="161" t="s">
        <v>109</v>
      </c>
      <c r="B14" s="161"/>
      <c r="C14" s="24">
        <f>SUM(C11:C13)</f>
        <v>25</v>
      </c>
      <c r="D14" s="96">
        <f>SUM(D11:D13)</f>
        <v>12700</v>
      </c>
      <c r="E14" s="24">
        <f>SUM(E11:E13)</f>
        <v>752</v>
      </c>
    </row>
    <row r="15" spans="1:7" ht="20.100000000000001" customHeight="1"/>
    <row r="16" spans="1:7" ht="20.100000000000001" customHeight="1">
      <c r="A16" s="3" t="s">
        <v>2</v>
      </c>
      <c r="B16" s="3" t="s">
        <v>3</v>
      </c>
      <c r="C16" s="4" t="s">
        <v>4</v>
      </c>
      <c r="D16" s="4" t="s">
        <v>5</v>
      </c>
      <c r="E16" s="4" t="s">
        <v>6</v>
      </c>
    </row>
    <row r="17" spans="1:5" ht="20.100000000000001" customHeight="1">
      <c r="A17" s="165" t="s">
        <v>82</v>
      </c>
      <c r="B17" s="77" t="s">
        <v>106</v>
      </c>
      <c r="C17" s="22">
        <v>7</v>
      </c>
      <c r="D17" s="32">
        <v>2600</v>
      </c>
      <c r="E17" s="22">
        <v>155</v>
      </c>
    </row>
    <row r="18" spans="1:5" ht="20.100000000000001" customHeight="1">
      <c r="A18" s="166"/>
      <c r="B18" s="80" t="s">
        <v>107</v>
      </c>
      <c r="C18" s="25">
        <v>0</v>
      </c>
      <c r="D18" s="40">
        <v>0</v>
      </c>
      <c r="E18" s="25">
        <v>0</v>
      </c>
    </row>
    <row r="19" spans="1:5" ht="20.100000000000001" customHeight="1">
      <c r="A19" s="167"/>
      <c r="B19" s="80" t="s">
        <v>108</v>
      </c>
      <c r="C19" s="25">
        <v>0</v>
      </c>
      <c r="D19" s="40">
        <v>0</v>
      </c>
      <c r="E19" s="25">
        <v>0</v>
      </c>
    </row>
    <row r="20" spans="1:5" ht="20.100000000000001" customHeight="1">
      <c r="A20" s="161" t="s">
        <v>109</v>
      </c>
      <c r="B20" s="161"/>
      <c r="C20" s="24">
        <f>SUM(C17:C19)</f>
        <v>7</v>
      </c>
      <c r="D20" s="96">
        <f>SUM(D17:D19)</f>
        <v>2600</v>
      </c>
      <c r="E20" s="24">
        <f>SUM(E17:E19)</f>
        <v>155</v>
      </c>
    </row>
    <row r="21" spans="1:5" ht="20.100000000000001" customHeight="1"/>
    <row r="22" spans="1:5" ht="20.100000000000001" customHeight="1">
      <c r="A22" s="3" t="s">
        <v>2</v>
      </c>
      <c r="B22" s="3" t="s">
        <v>3</v>
      </c>
      <c r="C22" s="4" t="s">
        <v>4</v>
      </c>
      <c r="D22" s="4" t="s">
        <v>5</v>
      </c>
      <c r="E22" s="4" t="s">
        <v>6</v>
      </c>
    </row>
    <row r="23" spans="1:5" ht="20.100000000000001" customHeight="1">
      <c r="A23" s="171" t="s">
        <v>83</v>
      </c>
      <c r="B23" s="77" t="s">
        <v>106</v>
      </c>
      <c r="C23" s="22">
        <v>0</v>
      </c>
      <c r="D23" s="32">
        <v>0</v>
      </c>
      <c r="E23" s="22">
        <v>0</v>
      </c>
    </row>
    <row r="24" spans="1:5" ht="20.100000000000001" customHeight="1">
      <c r="A24" s="172"/>
      <c r="B24" s="80" t="s">
        <v>107</v>
      </c>
      <c r="C24" s="25">
        <v>0</v>
      </c>
      <c r="D24" s="40">
        <v>0</v>
      </c>
      <c r="E24" s="25">
        <v>0</v>
      </c>
    </row>
    <row r="25" spans="1:5" ht="20.100000000000001" customHeight="1">
      <c r="A25" s="173"/>
      <c r="B25" s="80" t="s">
        <v>108</v>
      </c>
      <c r="C25" s="25">
        <v>0</v>
      </c>
      <c r="D25" s="40">
        <v>0</v>
      </c>
      <c r="E25" s="25">
        <v>0</v>
      </c>
    </row>
    <row r="26" spans="1:5" ht="20.100000000000001" customHeight="1">
      <c r="A26" s="161" t="s">
        <v>109</v>
      </c>
      <c r="B26" s="161"/>
      <c r="C26" s="24">
        <f>SUM(C23:C25)</f>
        <v>0</v>
      </c>
      <c r="D26" s="42">
        <f>SUM(D23:D25)</f>
        <v>0</v>
      </c>
      <c r="E26" s="24">
        <f>SUM(E23:E25)</f>
        <v>0</v>
      </c>
    </row>
    <row r="27" spans="1:5" ht="20.100000000000001" customHeight="1"/>
    <row r="28" spans="1:5" ht="20.100000000000001" customHeight="1">
      <c r="A28" s="3" t="s">
        <v>2</v>
      </c>
      <c r="B28" s="3" t="s">
        <v>3</v>
      </c>
      <c r="C28" s="4" t="s">
        <v>4</v>
      </c>
      <c r="D28" s="4" t="s">
        <v>5</v>
      </c>
      <c r="E28" s="4" t="s">
        <v>6</v>
      </c>
    </row>
    <row r="29" spans="1:5" ht="20.100000000000001" customHeight="1">
      <c r="A29" s="171" t="s">
        <v>84</v>
      </c>
      <c r="B29" s="77" t="s">
        <v>106</v>
      </c>
      <c r="C29" s="22">
        <v>0</v>
      </c>
      <c r="D29" s="32">
        <v>0</v>
      </c>
      <c r="E29" s="22">
        <v>0</v>
      </c>
    </row>
    <row r="30" spans="1:5" ht="20.100000000000001" customHeight="1">
      <c r="A30" s="172"/>
      <c r="B30" s="80" t="s">
        <v>107</v>
      </c>
      <c r="C30" s="25">
        <v>0</v>
      </c>
      <c r="D30" s="40">
        <v>0</v>
      </c>
      <c r="E30" s="25">
        <v>0</v>
      </c>
    </row>
    <row r="31" spans="1:5" ht="20.100000000000001" customHeight="1">
      <c r="A31" s="173"/>
      <c r="B31" s="80" t="s">
        <v>108</v>
      </c>
      <c r="C31" s="25">
        <v>0</v>
      </c>
      <c r="D31" s="40">
        <v>0</v>
      </c>
      <c r="E31" s="25">
        <v>0</v>
      </c>
    </row>
    <row r="32" spans="1:5" ht="20.100000000000001" customHeight="1">
      <c r="A32" s="161" t="s">
        <v>109</v>
      </c>
      <c r="B32" s="161"/>
      <c r="C32" s="24">
        <f>SUM(C29:C31)</f>
        <v>0</v>
      </c>
      <c r="D32" s="42">
        <f>SUM(D29:D31)</f>
        <v>0</v>
      </c>
      <c r="E32" s="24">
        <f>SUM(E29:E31)</f>
        <v>0</v>
      </c>
    </row>
  </sheetData>
  <mergeCells count="11">
    <mergeCell ref="A29:A31"/>
    <mergeCell ref="A32:B32"/>
    <mergeCell ref="A20:B20"/>
    <mergeCell ref="A23:A25"/>
    <mergeCell ref="A26:B26"/>
    <mergeCell ref="A17:A19"/>
    <mergeCell ref="A4:E4"/>
    <mergeCell ref="A6:E6"/>
    <mergeCell ref="A8:E8"/>
    <mergeCell ref="A11:A13"/>
    <mergeCell ref="A14:B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CONCENTRADO</vt:lpstr>
      <vt:lpstr>1095</vt:lpstr>
      <vt:lpstr>2143</vt:lpstr>
      <vt:lpstr>2149</vt:lpstr>
      <vt:lpstr>2222</vt:lpstr>
      <vt:lpstr>2228</vt:lpstr>
      <vt:lpstr>2251</vt:lpstr>
      <vt:lpstr>2560</vt:lpstr>
      <vt:lpstr>2672</vt:lpstr>
      <vt:lpstr>2792</vt:lpstr>
      <vt:lpstr>4854</vt:lpstr>
      <vt:lpstr>5124</vt:lpstr>
      <vt:lpstr>5130</vt:lpstr>
      <vt:lpstr>6818</vt:lpstr>
      <vt:lpstr>7445</vt:lpstr>
      <vt:lpstr>10400</vt:lpstr>
      <vt:lpstr>10861</vt:lpstr>
      <vt:lpstr>15534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 Chan Pool</dc:creator>
  <cp:lastModifiedBy>LANDY.CASTRO</cp:lastModifiedBy>
  <dcterms:created xsi:type="dcterms:W3CDTF">2019-04-09T20:31:21Z</dcterms:created>
  <dcterms:modified xsi:type="dcterms:W3CDTF">2019-10-07T21:17:16Z</dcterms:modified>
</cp:coreProperties>
</file>